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G119" i="1" l="1"/>
  <c r="G100" i="1"/>
  <c r="G81" i="1"/>
  <c r="J195" i="1"/>
  <c r="H195" i="1"/>
  <c r="J138" i="1"/>
  <c r="J119" i="1"/>
  <c r="H119" i="1"/>
  <c r="J100" i="1"/>
  <c r="I81" i="1"/>
  <c r="F81" i="1"/>
  <c r="L62" i="1"/>
  <c r="J62" i="1"/>
  <c r="G62" i="1"/>
  <c r="G196" i="1" s="1"/>
  <c r="F62" i="1"/>
  <c r="L43" i="1"/>
  <c r="I43" i="1"/>
  <c r="J81" i="1"/>
  <c r="L24" i="1"/>
  <c r="I24" i="1"/>
  <c r="I196" i="1" s="1"/>
  <c r="J24" i="1"/>
  <c r="H24" i="1"/>
  <c r="F24" i="1"/>
  <c r="F196" i="1" s="1"/>
  <c r="H196" i="1" l="1"/>
  <c r="J196" i="1"/>
  <c r="L196" i="1"/>
</calcChain>
</file>

<file path=xl/sharedStrings.xml><?xml version="1.0" encoding="utf-8"?>
<sst xmlns="http://schemas.openxmlformats.org/spreadsheetml/2006/main" count="325" uniqueCount="127">
  <si>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</si>
  <si>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</si>
  <si>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</si>
  <si>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</si>
  <si>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</si>
  <si>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</si>
  <si>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</si>
  <si>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</si>
  <si>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</si>
  <si>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</si>
  <si>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</si>
  <si>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</si>
  <si>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</si>
  <si>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</si>
  <si>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</si>
  <si>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</si>
  <si>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</si>
  <si>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</si>
  <si>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</si>
  <si>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</si>
  <si>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</si>
  <si>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</si>
  <si>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</si>
  <si>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</si>
  <si>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</si>
  <si>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</si>
  <si>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</si>
  <si>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</si>
  <si>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</si>
  <si>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</si>
  <si>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</si>
  <si>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</si>
  <si>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</si>
  <si>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</si>
  <si>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</si>
  <si>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</si>
  <si>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</si>
  <si>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</si>
  <si>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</si>
  <si>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Огурцы свежие порционно</t>
  </si>
  <si>
    <t>Суп с рыбными консервами</t>
  </si>
  <si>
    <t>Каша пшеничная</t>
  </si>
  <si>
    <t>Компот из смеси сухофруктов</t>
  </si>
  <si>
    <t>Хлеб пшеничный</t>
  </si>
  <si>
    <t>Хлеб ржаной</t>
  </si>
  <si>
    <t>Тефтели 2 вариант</t>
  </si>
  <si>
    <t>Салат из свежей капусты</t>
  </si>
  <si>
    <t>Суп крестьянский с крупой</t>
  </si>
  <si>
    <t>Котлеты "Школьные"</t>
  </si>
  <si>
    <t>Картофельное пюре</t>
  </si>
  <si>
    <t>Чай с сахаром</t>
  </si>
  <si>
    <t>Салат из свежих помидоров и огурцов</t>
  </si>
  <si>
    <t>Борщ с картофелем</t>
  </si>
  <si>
    <t>Биточки особые</t>
  </si>
  <si>
    <t>Макаронные изделия отварные</t>
  </si>
  <si>
    <t>Компот из свежих плодов и ягод</t>
  </si>
  <si>
    <t>Салат "Тазалык"</t>
  </si>
  <si>
    <t>Рассольник Ленинградский</t>
  </si>
  <si>
    <t>Птица запеченная</t>
  </si>
  <si>
    <t>Рис припущенный</t>
  </si>
  <si>
    <t>Напиток из плодов шиповника</t>
  </si>
  <si>
    <t>Овощи консервированные</t>
  </si>
  <si>
    <t>Суп картофельный с макаронными изделиями</t>
  </si>
  <si>
    <t>Шницель</t>
  </si>
  <si>
    <t>Картофель тушеный</t>
  </si>
  <si>
    <t>Икра овощная</t>
  </si>
  <si>
    <t>Суп картофельный с бобовыми</t>
  </si>
  <si>
    <t>Котлета "Мираж"</t>
  </si>
  <si>
    <t>Салат из свежих огурцов с луком</t>
  </si>
  <si>
    <t>Щи из свежей капусты с картофелем</t>
  </si>
  <si>
    <t>Салат витаминный</t>
  </si>
  <si>
    <t>Гуляш</t>
  </si>
  <si>
    <t>Каша пшенная жидкая</t>
  </si>
  <si>
    <t>Чай с лимоном</t>
  </si>
  <si>
    <t>Салат "Космос"</t>
  </si>
  <si>
    <t>Суп картофельный склёцками</t>
  </si>
  <si>
    <t>Капуста тушеная с мясом</t>
  </si>
  <si>
    <t>Напиток лимонный</t>
  </si>
  <si>
    <t>Борщ с капустой и картофелем</t>
  </si>
  <si>
    <t>Котлета рыбная "Нептун"</t>
  </si>
  <si>
    <t>Е.С.Колеватов</t>
  </si>
  <si>
    <t>МОУ "Водзимонская СОШ"</t>
  </si>
  <si>
    <t>Генеральный директор ООО "Школьное питание"</t>
  </si>
  <si>
    <t>Соус томатный</t>
  </si>
  <si>
    <t>ТК-2</t>
  </si>
  <si>
    <t>122/2021г.</t>
  </si>
  <si>
    <t>462/2004г.</t>
  </si>
  <si>
    <t>311/2004г.</t>
  </si>
  <si>
    <t>495/2021г.</t>
  </si>
  <si>
    <t>573/2021г.</t>
  </si>
  <si>
    <t>574/2021г.</t>
  </si>
  <si>
    <t>141/2008г.</t>
  </si>
  <si>
    <t>13/2008г.</t>
  </si>
  <si>
    <t>48/2008г.</t>
  </si>
  <si>
    <t>347/2021г.</t>
  </si>
  <si>
    <t>92/2008г.</t>
  </si>
  <si>
    <t>457/2021г.</t>
  </si>
  <si>
    <t>18/2021г.</t>
  </si>
  <si>
    <t>94/2021г.</t>
  </si>
  <si>
    <t>452/2004г.</t>
  </si>
  <si>
    <t>97/2008г.</t>
  </si>
  <si>
    <t>486/2021г.</t>
  </si>
  <si>
    <t>15/2013г.</t>
  </si>
  <si>
    <t>100/2021г.</t>
  </si>
  <si>
    <t>494/2004г.</t>
  </si>
  <si>
    <t>94/2008г.</t>
  </si>
  <si>
    <t>496/2021г.</t>
  </si>
  <si>
    <t>157/2021г.</t>
  </si>
  <si>
    <t>46/2008г.</t>
  </si>
  <si>
    <t>451/2004г.</t>
  </si>
  <si>
    <t>216/2004г.</t>
  </si>
  <si>
    <t>ПП</t>
  </si>
  <si>
    <t>47/2008г.</t>
  </si>
  <si>
    <t>79/2008г.</t>
  </si>
  <si>
    <t>15/2021г.</t>
  </si>
  <si>
    <t>41/2008г.</t>
  </si>
  <si>
    <t>Плов из птицы</t>
  </si>
  <si>
    <t>492/2004г.</t>
  </si>
  <si>
    <t>574//2021г.</t>
  </si>
  <si>
    <t>2/2021г.</t>
  </si>
  <si>
    <t>63/2008г.</t>
  </si>
  <si>
    <t>459/2021г.</t>
  </si>
  <si>
    <t>44/2013г.</t>
  </si>
  <si>
    <t>196/2013г.</t>
  </si>
  <si>
    <t>156/2008г.</t>
  </si>
  <si>
    <t>39/2008г.</t>
  </si>
  <si>
    <t>88/2008г.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</si>
</sst>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8" sqref="L1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81</v>
      </c>
      <c r="D1" s="55"/>
      <c r="E1" s="55"/>
      <c r="F1" s="12" t="s">
        <v>16</v>
      </c>
      <c r="G1" s="2" t="s">
        <v>17</v>
      </c>
      <c r="H1" s="56" t="s">
        <v>82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6.78</v>
      </c>
      <c r="K14" s="44" t="s">
        <v>84</v>
      </c>
      <c r="L14" s="43">
        <v>9.27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9.3000000000000007</v>
      </c>
      <c r="H15" s="43">
        <v>11.4</v>
      </c>
      <c r="I15" s="43">
        <v>10.050000000000001</v>
      </c>
      <c r="J15" s="43">
        <v>144</v>
      </c>
      <c r="K15" s="44" t="s">
        <v>85</v>
      </c>
      <c r="L15" s="43">
        <v>10.75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5.7</v>
      </c>
      <c r="H16" s="43">
        <v>13.19</v>
      </c>
      <c r="I16" s="43">
        <v>9.5</v>
      </c>
      <c r="J16" s="43">
        <v>179.43</v>
      </c>
      <c r="K16" s="44" t="s">
        <v>86</v>
      </c>
      <c r="L16" s="43">
        <v>28.12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180</v>
      </c>
      <c r="G17" s="43">
        <v>3.92</v>
      </c>
      <c r="H17" s="43">
        <v>3.28</v>
      </c>
      <c r="I17" s="43">
        <v>22.3</v>
      </c>
      <c r="J17" s="43">
        <v>134.38999999999999</v>
      </c>
      <c r="K17" s="44" t="s">
        <v>87</v>
      </c>
      <c r="L17" s="43">
        <v>17.579999999999998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83.7</v>
      </c>
      <c r="K18" s="44" t="s">
        <v>88</v>
      </c>
      <c r="L18" s="43">
        <v>9.7799999999999994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89</v>
      </c>
      <c r="L19" s="43">
        <v>4.62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1.6</v>
      </c>
      <c r="H20" s="43">
        <v>0.3</v>
      </c>
      <c r="I20" s="43">
        <v>8.02</v>
      </c>
      <c r="J20" s="43">
        <v>41.18</v>
      </c>
      <c r="K20" s="44" t="s">
        <v>90</v>
      </c>
      <c r="L20" s="43">
        <v>1.6</v>
      </c>
    </row>
    <row r="21" spans="1:12" ht="15" x14ac:dyDescent="0.25">
      <c r="A21" s="23"/>
      <c r="B21" s="15"/>
      <c r="C21" s="11"/>
      <c r="D21" s="6"/>
      <c r="E21" s="42" t="s">
        <v>83</v>
      </c>
      <c r="F21" s="43">
        <v>40</v>
      </c>
      <c r="G21" s="43">
        <v>1.04</v>
      </c>
      <c r="H21" s="43">
        <v>3.84</v>
      </c>
      <c r="I21" s="43">
        <v>3.76</v>
      </c>
      <c r="J21" s="43">
        <v>53.76</v>
      </c>
      <c r="K21" s="44" t="s">
        <v>91</v>
      </c>
      <c r="L21" s="43">
        <v>2.0299999999999998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25.620000000000005</v>
      </c>
      <c r="H23" s="19">
        <f t="shared" si="2"/>
        <v>32.49</v>
      </c>
      <c r="I23" s="19">
        <f t="shared" si="2"/>
        <v>94.550000000000011</v>
      </c>
      <c r="J23" s="19">
        <f t="shared" si="2"/>
        <v>737</v>
      </c>
      <c r="K23" s="25"/>
      <c r="L23" s="19">
        <f t="shared" ref="L23" si="3">SUM(L14:L22)</f>
        <v>83.75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880</v>
      </c>
      <c r="G24" s="32">
        <f t="shared" ref="G24:J24" si="4">G13+G23</f>
        <v>25.620000000000005</v>
      </c>
      <c r="H24" s="32">
        <f t="shared" si="4"/>
        <v>32.49</v>
      </c>
      <c r="I24" s="32">
        <f t="shared" si="4"/>
        <v>94.550000000000011</v>
      </c>
      <c r="J24" s="32">
        <f t="shared" si="4"/>
        <v>737</v>
      </c>
      <c r="K24" s="32"/>
      <c r="L24" s="32">
        <f t="shared" ref="L24" si="5">L13+L23</f>
        <v>83.75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0.87</v>
      </c>
      <c r="H33" s="43">
        <v>3.6</v>
      </c>
      <c r="I33" s="43">
        <v>5.04</v>
      </c>
      <c r="J33" s="43">
        <v>56.04</v>
      </c>
      <c r="K33" s="44" t="s">
        <v>92</v>
      </c>
      <c r="L33" s="43">
        <v>11.47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2.6</v>
      </c>
      <c r="H34" s="43">
        <v>5.3</v>
      </c>
      <c r="I34" s="43">
        <v>14.3</v>
      </c>
      <c r="J34" s="43">
        <v>115.3</v>
      </c>
      <c r="K34" s="44" t="s">
        <v>93</v>
      </c>
      <c r="L34" s="43">
        <v>12.78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13.77</v>
      </c>
      <c r="H35" s="43">
        <v>9.9</v>
      </c>
      <c r="I35" s="43">
        <v>11.97</v>
      </c>
      <c r="J35" s="43">
        <v>192.06</v>
      </c>
      <c r="K35" s="44" t="s">
        <v>94</v>
      </c>
      <c r="L35" s="43">
        <v>28.12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180</v>
      </c>
      <c r="G36" s="43">
        <v>3.78</v>
      </c>
      <c r="H36" s="43">
        <v>6.3</v>
      </c>
      <c r="I36" s="43">
        <v>26.28</v>
      </c>
      <c r="J36" s="43">
        <v>176.94</v>
      </c>
      <c r="K36" s="44" t="s">
        <v>95</v>
      </c>
      <c r="L36" s="43">
        <v>17.579999999999998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</v>
      </c>
      <c r="H37" s="43">
        <v>0.1</v>
      </c>
      <c r="I37" s="43">
        <v>9.3000000000000007</v>
      </c>
      <c r="J37" s="43">
        <v>38.9</v>
      </c>
      <c r="K37" s="44" t="s">
        <v>96</v>
      </c>
      <c r="L37" s="43">
        <v>7.58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 t="s">
        <v>89</v>
      </c>
      <c r="L38" s="43">
        <v>4.62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1.6</v>
      </c>
      <c r="H39" s="43">
        <v>0.3</v>
      </c>
      <c r="I39" s="43">
        <v>8.02</v>
      </c>
      <c r="J39" s="43">
        <v>41.18</v>
      </c>
      <c r="K39" s="44" t="s">
        <v>90</v>
      </c>
      <c r="L39" s="43">
        <v>1.6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25.86</v>
      </c>
      <c r="H42" s="19">
        <f t="shared" ref="H42" si="11">SUM(H33:H41)</f>
        <v>25.820000000000004</v>
      </c>
      <c r="I42" s="19">
        <f t="shared" ref="I42" si="12">SUM(I33:I41)</f>
        <v>94.589999999999989</v>
      </c>
      <c r="J42" s="19">
        <f t="shared" ref="J42:L42" si="13">SUM(J33:J41)</f>
        <v>714.17999999999984</v>
      </c>
      <c r="K42" s="25"/>
      <c r="L42" s="19">
        <f t="shared" si="13"/>
        <v>83.75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840</v>
      </c>
      <c r="G43" s="32">
        <f t="shared" ref="G43" si="14">G32+G42</f>
        <v>25.86</v>
      </c>
      <c r="H43" s="32">
        <f t="shared" ref="H43" si="15">H32+H42</f>
        <v>25.820000000000004</v>
      </c>
      <c r="I43" s="32">
        <f t="shared" ref="I43" si="16">I32+I42</f>
        <v>94.589999999999989</v>
      </c>
      <c r="J43" s="32">
        <f t="shared" ref="J43:L43" si="17">J32+J42</f>
        <v>714.17999999999984</v>
      </c>
      <c r="K43" s="32"/>
      <c r="L43" s="32">
        <f t="shared" si="17"/>
        <v>83.75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0.6</v>
      </c>
      <c r="H52" s="43">
        <v>3.66</v>
      </c>
      <c r="I52" s="43">
        <v>2.1</v>
      </c>
      <c r="J52" s="43">
        <v>43.74</v>
      </c>
      <c r="K52" s="44" t="s">
        <v>97</v>
      </c>
      <c r="L52" s="43">
        <v>11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2.35</v>
      </c>
      <c r="H53" s="43">
        <v>4.53</v>
      </c>
      <c r="I53" s="43">
        <v>9.5500000000000007</v>
      </c>
      <c r="J53" s="43">
        <v>88.33</v>
      </c>
      <c r="K53" s="44" t="s">
        <v>98</v>
      </c>
      <c r="L53" s="43">
        <v>12.78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12.15</v>
      </c>
      <c r="H54" s="43">
        <v>18.899999999999999</v>
      </c>
      <c r="I54" s="43">
        <v>8.91</v>
      </c>
      <c r="J54" s="43">
        <v>254.34</v>
      </c>
      <c r="K54" s="44" t="s">
        <v>99</v>
      </c>
      <c r="L54" s="43">
        <v>30.67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18</v>
      </c>
      <c r="G55" s="43">
        <v>6.53</v>
      </c>
      <c r="H55" s="43">
        <v>8.1</v>
      </c>
      <c r="I55" s="43">
        <v>40.5</v>
      </c>
      <c r="J55" s="43">
        <v>261.04000000000002</v>
      </c>
      <c r="K55" s="44" t="s">
        <v>100</v>
      </c>
      <c r="L55" s="43">
        <v>15.5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0.1</v>
      </c>
      <c r="H56" s="43">
        <v>0.1</v>
      </c>
      <c r="I56" s="43">
        <v>11.1</v>
      </c>
      <c r="J56" s="43">
        <v>5.7</v>
      </c>
      <c r="K56" s="44" t="s">
        <v>101</v>
      </c>
      <c r="L56" s="43">
        <v>7.58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44" t="s">
        <v>89</v>
      </c>
      <c r="L57" s="43">
        <v>4.62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1.6</v>
      </c>
      <c r="H58" s="43">
        <v>0.3</v>
      </c>
      <c r="I58" s="43">
        <v>8.02</v>
      </c>
      <c r="J58" s="43">
        <v>41.18</v>
      </c>
      <c r="K58" s="44" t="s">
        <v>90</v>
      </c>
      <c r="L58" s="43">
        <v>1.6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678</v>
      </c>
      <c r="G61" s="19">
        <f t="shared" ref="G61" si="22">SUM(G52:G60)</f>
        <v>26.370000000000005</v>
      </c>
      <c r="H61" s="19">
        <f t="shared" ref="H61" si="23">SUM(H52:H60)</f>
        <v>35.909999999999997</v>
      </c>
      <c r="I61" s="19">
        <f t="shared" ref="I61" si="24">SUM(I52:I60)</f>
        <v>99.86</v>
      </c>
      <c r="J61" s="19">
        <f t="shared" ref="J61:L61" si="25">SUM(J52:J60)</f>
        <v>788.09</v>
      </c>
      <c r="K61" s="25"/>
      <c r="L61" s="19">
        <f t="shared" si="25"/>
        <v>83.75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678</v>
      </c>
      <c r="G62" s="32">
        <f t="shared" ref="G62" si="26">G51+G61</f>
        <v>26.370000000000005</v>
      </c>
      <c r="H62" s="32">
        <f t="shared" ref="H62" si="27">H51+H61</f>
        <v>35.909999999999997</v>
      </c>
      <c r="I62" s="32">
        <f t="shared" ref="I62" si="28">I51+I61</f>
        <v>99.86</v>
      </c>
      <c r="J62" s="32">
        <f t="shared" ref="J62:L62" si="29">J51+J61</f>
        <v>788.09</v>
      </c>
      <c r="K62" s="32"/>
      <c r="L62" s="32">
        <f t="shared" si="29"/>
        <v>83.75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0.65</v>
      </c>
      <c r="H71" s="43">
        <v>3.6</v>
      </c>
      <c r="I71" s="43">
        <v>5.34</v>
      </c>
      <c r="J71" s="43">
        <v>56.35</v>
      </c>
      <c r="K71" s="44" t="s">
        <v>102</v>
      </c>
      <c r="L71" s="43">
        <v>10.029999999999999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2.63</v>
      </c>
      <c r="H72" s="43">
        <v>5.0999999999999996</v>
      </c>
      <c r="I72" s="43">
        <v>13.25</v>
      </c>
      <c r="J72" s="43">
        <v>109.4</v>
      </c>
      <c r="K72" s="44" t="s">
        <v>103</v>
      </c>
      <c r="L72" s="43">
        <v>12.96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16.829999999999998</v>
      </c>
      <c r="H73" s="43">
        <v>13.77</v>
      </c>
      <c r="I73" s="43">
        <v>0.54</v>
      </c>
      <c r="J73" s="43">
        <v>193.41</v>
      </c>
      <c r="K73" s="44" t="s">
        <v>104</v>
      </c>
      <c r="L73" s="43">
        <v>27.18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180</v>
      </c>
      <c r="G74" s="43">
        <v>4.1399999999999997</v>
      </c>
      <c r="H74" s="43">
        <v>6.66</v>
      </c>
      <c r="I74" s="43">
        <v>42.12</v>
      </c>
      <c r="J74" s="43">
        <v>244.98</v>
      </c>
      <c r="K74" s="44" t="s">
        <v>105</v>
      </c>
      <c r="L74" s="43">
        <v>18.68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0.67</v>
      </c>
      <c r="H75" s="43">
        <v>0.27</v>
      </c>
      <c r="I75" s="43">
        <v>18.3</v>
      </c>
      <c r="J75" s="43">
        <v>78.31</v>
      </c>
      <c r="K75" s="44" t="s">
        <v>106</v>
      </c>
      <c r="L75" s="43">
        <v>10.28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3.04</v>
      </c>
      <c r="H76" s="43">
        <v>0.32</v>
      </c>
      <c r="I76" s="43">
        <v>19.68</v>
      </c>
      <c r="J76" s="43">
        <v>93.76</v>
      </c>
      <c r="K76" s="44" t="s">
        <v>89</v>
      </c>
      <c r="L76" s="43">
        <v>3.02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1.6</v>
      </c>
      <c r="H77" s="43">
        <v>0.3</v>
      </c>
      <c r="I77" s="43">
        <v>8.02</v>
      </c>
      <c r="J77" s="43">
        <v>41.18</v>
      </c>
      <c r="K77" s="44" t="s">
        <v>90</v>
      </c>
      <c r="L77" s="43">
        <v>1.6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29.560000000000002</v>
      </c>
      <c r="H80" s="19">
        <f t="shared" ref="H80" si="35">SUM(H71:H79)</f>
        <v>30.02</v>
      </c>
      <c r="I80" s="19">
        <f t="shared" ref="I80" si="36">SUM(I71:I79)</f>
        <v>107.24999999999999</v>
      </c>
      <c r="J80" s="19">
        <f t="shared" ref="J80:L80" si="37">SUM(J71:J79)</f>
        <v>817.39</v>
      </c>
      <c r="K80" s="25"/>
      <c r="L80" s="19">
        <f t="shared" si="37"/>
        <v>83.749999999999986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840</v>
      </c>
      <c r="G81" s="32">
        <f t="shared" ref="G81" si="38">G70+G80</f>
        <v>29.560000000000002</v>
      </c>
      <c r="H81" s="32">
        <f t="shared" ref="H81" si="39">H70+H80</f>
        <v>30.02</v>
      </c>
      <c r="I81" s="32">
        <f t="shared" ref="I81" si="40">I70+I80</f>
        <v>107.24999999999999</v>
      </c>
      <c r="J81" s="32">
        <f t="shared" ref="J81:L81" si="41">J70+J80</f>
        <v>817.39</v>
      </c>
      <c r="K81" s="32"/>
      <c r="L81" s="32">
        <f t="shared" si="41"/>
        <v>83.749999999999986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3.3</v>
      </c>
      <c r="H90" s="43">
        <v>0.42</v>
      </c>
      <c r="I90" s="43">
        <v>4.4400000000000004</v>
      </c>
      <c r="J90" s="43">
        <v>34.74</v>
      </c>
      <c r="K90" s="44" t="s">
        <v>107</v>
      </c>
      <c r="L90" s="43">
        <v>8.8699999999999992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2.9</v>
      </c>
      <c r="H91" s="43">
        <v>2.5</v>
      </c>
      <c r="I91" s="43">
        <v>21</v>
      </c>
      <c r="J91" s="43">
        <v>118.1</v>
      </c>
      <c r="K91" s="44" t="s">
        <v>108</v>
      </c>
      <c r="L91" s="43">
        <v>12.78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14.31</v>
      </c>
      <c r="H92" s="43">
        <v>12.96</v>
      </c>
      <c r="I92" s="43">
        <v>14.4</v>
      </c>
      <c r="J92" s="43">
        <v>231.48</v>
      </c>
      <c r="K92" s="44" t="s">
        <v>109</v>
      </c>
      <c r="L92" s="43">
        <v>29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180</v>
      </c>
      <c r="G93" s="43">
        <v>3.78</v>
      </c>
      <c r="H93" s="43">
        <v>11.52</v>
      </c>
      <c r="I93" s="43">
        <v>33.299999999999997</v>
      </c>
      <c r="J93" s="43">
        <v>252</v>
      </c>
      <c r="K93" s="44" t="s">
        <v>110</v>
      </c>
      <c r="L93" s="43">
        <v>20.9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0.2</v>
      </c>
      <c r="H94" s="43">
        <v>0.1</v>
      </c>
      <c r="I94" s="43">
        <v>9.3000000000000007</v>
      </c>
      <c r="J94" s="43">
        <v>38.9</v>
      </c>
      <c r="K94" s="44" t="s">
        <v>96</v>
      </c>
      <c r="L94" s="43">
        <v>7.58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3.04</v>
      </c>
      <c r="H95" s="43">
        <v>0.32</v>
      </c>
      <c r="I95" s="43">
        <v>19.68</v>
      </c>
      <c r="J95" s="43">
        <v>93.76</v>
      </c>
      <c r="K95" s="44" t="s">
        <v>89</v>
      </c>
      <c r="L95" s="43">
        <v>3.02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1.6</v>
      </c>
      <c r="H96" s="43">
        <v>0.3</v>
      </c>
      <c r="I96" s="43">
        <v>8.02</v>
      </c>
      <c r="J96" s="43">
        <v>41.18</v>
      </c>
      <c r="K96" s="44" t="s">
        <v>90</v>
      </c>
      <c r="L96" s="43">
        <v>1.6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29.13</v>
      </c>
      <c r="H99" s="19">
        <f t="shared" ref="H99" si="47">SUM(H90:H98)</f>
        <v>28.12</v>
      </c>
      <c r="I99" s="19">
        <f t="shared" ref="I99" si="48">SUM(I90:I98)</f>
        <v>110.14</v>
      </c>
      <c r="J99" s="19">
        <f t="shared" ref="J99:L99" si="49">SUM(J90:J98)</f>
        <v>810.15999999999985</v>
      </c>
      <c r="K99" s="25"/>
      <c r="L99" s="19">
        <f t="shared" si="49"/>
        <v>83.749999999999986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840</v>
      </c>
      <c r="G100" s="32">
        <f t="shared" ref="G100" si="50">G89+G99</f>
        <v>29.13</v>
      </c>
      <c r="H100" s="32">
        <f t="shared" ref="H100" si="51">H89+H99</f>
        <v>28.12</v>
      </c>
      <c r="I100" s="32">
        <f t="shared" ref="I100" si="52">I89+I99</f>
        <v>110.14</v>
      </c>
      <c r="J100" s="32">
        <f t="shared" ref="J100:L100" si="53">J89+J99</f>
        <v>810.15999999999985</v>
      </c>
      <c r="K100" s="32"/>
      <c r="L100" s="32">
        <f t="shared" si="53"/>
        <v>83.749999999999986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1.02</v>
      </c>
      <c r="H109" s="43">
        <v>5.4</v>
      </c>
      <c r="I109" s="43">
        <v>5.4</v>
      </c>
      <c r="J109" s="43">
        <v>74.28</v>
      </c>
      <c r="K109" s="44" t="s">
        <v>111</v>
      </c>
      <c r="L109" s="43">
        <v>13.25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6.2</v>
      </c>
      <c r="H110" s="43">
        <v>5.6</v>
      </c>
      <c r="I110" s="43">
        <v>22.3</v>
      </c>
      <c r="J110" s="43">
        <v>164.4</v>
      </c>
      <c r="K110" s="44" t="s">
        <v>112</v>
      </c>
      <c r="L110" s="43">
        <v>13.02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22.32</v>
      </c>
      <c r="H111" s="43">
        <v>20.79</v>
      </c>
      <c r="I111" s="43">
        <v>10.26</v>
      </c>
      <c r="J111" s="43">
        <v>317.43</v>
      </c>
      <c r="K111" s="44" t="s">
        <v>113</v>
      </c>
      <c r="L111" s="43">
        <v>26.28</v>
      </c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180</v>
      </c>
      <c r="G112" s="43">
        <v>6.53</v>
      </c>
      <c r="H112" s="43">
        <v>8.1</v>
      </c>
      <c r="I112" s="43">
        <v>40.5</v>
      </c>
      <c r="J112" s="43">
        <v>261.04000000000002</v>
      </c>
      <c r="K112" s="44" t="s">
        <v>100</v>
      </c>
      <c r="L112" s="43">
        <v>18.559999999999999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0.2</v>
      </c>
      <c r="H113" s="43">
        <v>0.1</v>
      </c>
      <c r="I113" s="43">
        <v>9.3000000000000007</v>
      </c>
      <c r="J113" s="43">
        <v>38.9</v>
      </c>
      <c r="K113" s="44" t="s">
        <v>96</v>
      </c>
      <c r="L113" s="43">
        <v>8.02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93.76</v>
      </c>
      <c r="K114" s="44" t="s">
        <v>89</v>
      </c>
      <c r="L114" s="43">
        <v>3.02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1.6</v>
      </c>
      <c r="H115" s="43">
        <v>0.3</v>
      </c>
      <c r="I115" s="43">
        <v>8.02</v>
      </c>
      <c r="J115" s="43">
        <v>41.18</v>
      </c>
      <c r="K115" s="44" t="s">
        <v>90</v>
      </c>
      <c r="L115" s="43">
        <v>1.6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40.910000000000004</v>
      </c>
      <c r="H118" s="19">
        <f t="shared" si="56"/>
        <v>40.61</v>
      </c>
      <c r="I118" s="19">
        <f t="shared" si="56"/>
        <v>115.46</v>
      </c>
      <c r="J118" s="19">
        <f t="shared" si="56"/>
        <v>990.99</v>
      </c>
      <c r="K118" s="25"/>
      <c r="L118" s="19">
        <f t="shared" ref="L118" si="57">SUM(L109:L117)</f>
        <v>83.749999999999986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840</v>
      </c>
      <c r="G119" s="32">
        <f t="shared" ref="G119" si="58">G108+G118</f>
        <v>40.910000000000004</v>
      </c>
      <c r="H119" s="32">
        <f t="shared" ref="H119" si="59">H108+H118</f>
        <v>40.61</v>
      </c>
      <c r="I119" s="32">
        <f t="shared" ref="I119" si="60">I108+I118</f>
        <v>115.46</v>
      </c>
      <c r="J119" s="32">
        <f t="shared" ref="J119:L119" si="61">J108+J118</f>
        <v>990.99</v>
      </c>
      <c r="K119" s="32"/>
      <c r="L119" s="32">
        <f t="shared" si="61"/>
        <v>83.749999999999986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0.48</v>
      </c>
      <c r="H128" s="43">
        <v>3.6</v>
      </c>
      <c r="I128" s="43">
        <v>1.56</v>
      </c>
      <c r="J128" s="43">
        <v>40.56</v>
      </c>
      <c r="K128" s="44" t="s">
        <v>114</v>
      </c>
      <c r="L128" s="43">
        <v>12.98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2</v>
      </c>
      <c r="H129" s="43">
        <v>4.3</v>
      </c>
      <c r="I129" s="43">
        <v>10</v>
      </c>
      <c r="J129" s="43">
        <v>86.7</v>
      </c>
      <c r="K129" s="44" t="s">
        <v>115</v>
      </c>
      <c r="L129" s="43">
        <v>10.28</v>
      </c>
    </row>
    <row r="130" spans="1:12" ht="15" x14ac:dyDescent="0.25">
      <c r="A130" s="14"/>
      <c r="B130" s="15"/>
      <c r="C130" s="11"/>
      <c r="D130" s="7" t="s">
        <v>28</v>
      </c>
      <c r="E130" s="42" t="s">
        <v>116</v>
      </c>
      <c r="F130" s="43">
        <v>250</v>
      </c>
      <c r="G130" s="43">
        <v>2.25</v>
      </c>
      <c r="H130" s="43">
        <v>19.75</v>
      </c>
      <c r="I130" s="43">
        <v>45.25</v>
      </c>
      <c r="J130" s="43">
        <v>439.75</v>
      </c>
      <c r="K130" s="44" t="s">
        <v>117</v>
      </c>
      <c r="L130" s="43">
        <v>43.84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83.7</v>
      </c>
      <c r="K132" s="44" t="s">
        <v>88</v>
      </c>
      <c r="L132" s="43">
        <v>12.03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93.76</v>
      </c>
      <c r="K133" s="44" t="s">
        <v>89</v>
      </c>
      <c r="L133" s="43">
        <v>3.02</v>
      </c>
    </row>
    <row r="134" spans="1:12" ht="25.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1.6</v>
      </c>
      <c r="H134" s="43">
        <v>0.3</v>
      </c>
      <c r="I134" s="43">
        <v>8.02</v>
      </c>
      <c r="J134" s="43">
        <v>41.18</v>
      </c>
      <c r="K134" s="44" t="s">
        <v>118</v>
      </c>
      <c r="L134" s="43">
        <v>1.6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9.9700000000000006</v>
      </c>
      <c r="H137" s="19">
        <f t="shared" si="64"/>
        <v>28.37</v>
      </c>
      <c r="I137" s="19">
        <f t="shared" si="64"/>
        <v>104.61</v>
      </c>
      <c r="J137" s="19">
        <f t="shared" si="64"/>
        <v>785.65</v>
      </c>
      <c r="K137" s="25"/>
      <c r="L137" s="19">
        <f t="shared" ref="L137" si="65">SUM(L128:L136)</f>
        <v>83.749999999999986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820</v>
      </c>
      <c r="G138" s="32">
        <f t="shared" ref="G138" si="66">G127+G137</f>
        <v>9.9700000000000006</v>
      </c>
      <c r="H138" s="32">
        <f t="shared" ref="H138" si="67">H127+H137</f>
        <v>28.37</v>
      </c>
      <c r="I138" s="32">
        <f t="shared" ref="I138" si="68">I127+I137</f>
        <v>104.61</v>
      </c>
      <c r="J138" s="32">
        <f t="shared" ref="J138:L138" si="69">J127+J137</f>
        <v>785.65</v>
      </c>
      <c r="K138" s="32"/>
      <c r="L138" s="32">
        <f t="shared" si="69"/>
        <v>83.749999999999986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0.72</v>
      </c>
      <c r="H147" s="43">
        <v>3.06</v>
      </c>
      <c r="I147" s="43">
        <v>3.3</v>
      </c>
      <c r="J147" s="43">
        <v>43.62</v>
      </c>
      <c r="K147" s="44" t="s">
        <v>119</v>
      </c>
      <c r="L147" s="43">
        <v>12.65</v>
      </c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>
        <v>250</v>
      </c>
      <c r="G148" s="43">
        <v>2.63</v>
      </c>
      <c r="H148" s="43">
        <v>5.0999999999999996</v>
      </c>
      <c r="I148" s="43">
        <v>13.25</v>
      </c>
      <c r="J148" s="43">
        <v>109.4</v>
      </c>
      <c r="K148" s="44" t="s">
        <v>103</v>
      </c>
      <c r="L148" s="43">
        <v>9.16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100</v>
      </c>
      <c r="G149" s="43">
        <v>12</v>
      </c>
      <c r="H149" s="43">
        <v>24</v>
      </c>
      <c r="I149" s="43">
        <v>5</v>
      </c>
      <c r="J149" s="43">
        <v>284</v>
      </c>
      <c r="K149" s="44" t="s">
        <v>120</v>
      </c>
      <c r="L149" s="43">
        <v>38.020000000000003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180</v>
      </c>
      <c r="G150" s="43">
        <v>3.92</v>
      </c>
      <c r="H150" s="43">
        <v>3.92</v>
      </c>
      <c r="I150" s="43">
        <v>21.83</v>
      </c>
      <c r="J150" s="43">
        <v>138.35</v>
      </c>
      <c r="K150" s="44" t="s">
        <v>87</v>
      </c>
      <c r="L150" s="43">
        <v>10.49</v>
      </c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0.3</v>
      </c>
      <c r="H151" s="43">
        <v>0.1</v>
      </c>
      <c r="I151" s="43">
        <v>9.5</v>
      </c>
      <c r="J151" s="43">
        <v>40.1</v>
      </c>
      <c r="K151" s="44" t="s">
        <v>121</v>
      </c>
      <c r="L151" s="43">
        <v>8.0500000000000007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117.2</v>
      </c>
      <c r="K152" s="44" t="s">
        <v>89</v>
      </c>
      <c r="L152" s="43">
        <v>3.78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25</v>
      </c>
      <c r="G153" s="43">
        <v>2</v>
      </c>
      <c r="H153" s="43">
        <v>0.38</v>
      </c>
      <c r="I153" s="43">
        <v>10.029999999999999</v>
      </c>
      <c r="J153" s="43">
        <v>51.48</v>
      </c>
      <c r="K153" s="44" t="s">
        <v>90</v>
      </c>
      <c r="L153" s="43">
        <v>1.6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25.37</v>
      </c>
      <c r="H156" s="19">
        <f t="shared" si="72"/>
        <v>36.96</v>
      </c>
      <c r="I156" s="19">
        <f t="shared" si="72"/>
        <v>87.509999999999991</v>
      </c>
      <c r="J156" s="19">
        <f t="shared" si="72"/>
        <v>784.15000000000009</v>
      </c>
      <c r="K156" s="25"/>
      <c r="L156" s="19">
        <f t="shared" ref="L156" si="73">SUM(L147:L155)</f>
        <v>83.75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865</v>
      </c>
      <c r="G157" s="32">
        <f t="shared" ref="G157" si="74">G146+G156</f>
        <v>25.37</v>
      </c>
      <c r="H157" s="32">
        <f t="shared" ref="H157" si="75">H146+H156</f>
        <v>36.96</v>
      </c>
      <c r="I157" s="32">
        <f t="shared" ref="I157" si="76">I146+I156</f>
        <v>87.509999999999991</v>
      </c>
      <c r="J157" s="32">
        <f t="shared" ref="J157:L157" si="77">J146+J156</f>
        <v>784.15000000000009</v>
      </c>
      <c r="K157" s="32"/>
      <c r="L157" s="32">
        <f t="shared" si="77"/>
        <v>83.75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3.49</v>
      </c>
      <c r="H166" s="43">
        <v>8.77</v>
      </c>
      <c r="I166" s="43">
        <v>3.46</v>
      </c>
      <c r="J166" s="43">
        <v>106.74</v>
      </c>
      <c r="K166" s="44" t="s">
        <v>122</v>
      </c>
      <c r="L166" s="43">
        <v>13.86</v>
      </c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4</v>
      </c>
      <c r="H167" s="43">
        <v>3.5</v>
      </c>
      <c r="I167" s="43">
        <v>9.4499999999999993</v>
      </c>
      <c r="J167" s="43">
        <v>85.3</v>
      </c>
      <c r="K167" s="44" t="s">
        <v>114</v>
      </c>
      <c r="L167" s="43">
        <v>9.86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250</v>
      </c>
      <c r="G168" s="43">
        <v>18.28</v>
      </c>
      <c r="H168" s="43">
        <v>24.75</v>
      </c>
      <c r="I168" s="43">
        <v>15.68</v>
      </c>
      <c r="J168" s="43">
        <v>358.55</v>
      </c>
      <c r="K168" s="44" t="s">
        <v>123</v>
      </c>
      <c r="L168" s="43">
        <v>44.38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0.1</v>
      </c>
      <c r="H170" s="43">
        <v>0</v>
      </c>
      <c r="I170" s="43">
        <v>24.2</v>
      </c>
      <c r="J170" s="43">
        <v>97.2</v>
      </c>
      <c r="K170" s="44" t="s">
        <v>124</v>
      </c>
      <c r="L170" s="43">
        <v>11.03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93.76</v>
      </c>
      <c r="K171" s="44" t="s">
        <v>89</v>
      </c>
      <c r="L171" s="43">
        <v>3.02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1.6</v>
      </c>
      <c r="H172" s="43">
        <v>0.3</v>
      </c>
      <c r="I172" s="43">
        <v>8.02</v>
      </c>
      <c r="J172" s="43">
        <v>41.18</v>
      </c>
      <c r="K172" s="44" t="s">
        <v>90</v>
      </c>
      <c r="L172" s="43">
        <v>1.6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30.510000000000005</v>
      </c>
      <c r="H175" s="19">
        <f t="shared" si="80"/>
        <v>37.639999999999993</v>
      </c>
      <c r="I175" s="19">
        <f t="shared" si="80"/>
        <v>80.489999999999995</v>
      </c>
      <c r="J175" s="19">
        <f t="shared" si="80"/>
        <v>782.73</v>
      </c>
      <c r="K175" s="25"/>
      <c r="L175" s="19">
        <f t="shared" ref="L175" si="81">SUM(L166:L174)</f>
        <v>83.749999999999986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820</v>
      </c>
      <c r="G176" s="32">
        <f t="shared" ref="G176" si="82">G165+G175</f>
        <v>30.510000000000005</v>
      </c>
      <c r="H176" s="32">
        <f t="shared" ref="H176" si="83">H165+H175</f>
        <v>37.639999999999993</v>
      </c>
      <c r="I176" s="32">
        <f t="shared" ref="I176" si="84">I165+I175</f>
        <v>80.489999999999995</v>
      </c>
      <c r="J176" s="32">
        <f t="shared" ref="J176:L176" si="85">J165+J175</f>
        <v>782.73</v>
      </c>
      <c r="K176" s="32"/>
      <c r="L176" s="32">
        <f t="shared" si="85"/>
        <v>83.749999999999986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60</v>
      </c>
      <c r="G185" s="43">
        <v>0.87</v>
      </c>
      <c r="H185" s="43">
        <v>3.6</v>
      </c>
      <c r="I185" s="43">
        <v>5.04</v>
      </c>
      <c r="J185" s="43">
        <v>56.04</v>
      </c>
      <c r="K185" s="44" t="s">
        <v>92</v>
      </c>
      <c r="L185" s="43">
        <v>10.35</v>
      </c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2</v>
      </c>
      <c r="H186" s="43">
        <v>5.2</v>
      </c>
      <c r="I186" s="43">
        <v>13.1</v>
      </c>
      <c r="J186" s="43">
        <v>107.2</v>
      </c>
      <c r="K186" s="44" t="s">
        <v>125</v>
      </c>
      <c r="L186" s="43">
        <v>9.98</v>
      </c>
    </row>
    <row r="187" spans="1:12" ht="15" x14ac:dyDescent="0.25">
      <c r="A187" s="23"/>
      <c r="B187" s="15"/>
      <c r="C187" s="11"/>
      <c r="D187" s="7" t="s">
        <v>28</v>
      </c>
      <c r="E187" s="42" t="s">
        <v>49</v>
      </c>
      <c r="F187" s="43">
        <v>180</v>
      </c>
      <c r="G187" s="43">
        <v>3.78</v>
      </c>
      <c r="H187" s="43">
        <v>6.3</v>
      </c>
      <c r="I187" s="43">
        <v>26.28</v>
      </c>
      <c r="J187" s="43">
        <v>176.94</v>
      </c>
      <c r="K187" s="44" t="s">
        <v>95</v>
      </c>
      <c r="L187" s="43">
        <v>10.6</v>
      </c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90</v>
      </c>
      <c r="G188" s="43">
        <v>11.52</v>
      </c>
      <c r="H188" s="43">
        <v>12.24</v>
      </c>
      <c r="I188" s="43">
        <v>8.91</v>
      </c>
      <c r="J188" s="43">
        <v>191.88</v>
      </c>
      <c r="K188" s="44" t="s">
        <v>126</v>
      </c>
      <c r="L188" s="43">
        <v>37.9</v>
      </c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0.67</v>
      </c>
      <c r="H189" s="43">
        <v>0.27</v>
      </c>
      <c r="I189" s="43">
        <v>18.3</v>
      </c>
      <c r="J189" s="43">
        <v>78.31</v>
      </c>
      <c r="K189" s="44" t="s">
        <v>106</v>
      </c>
      <c r="L189" s="43">
        <v>11.03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45</v>
      </c>
      <c r="G190" s="43">
        <v>3.42</v>
      </c>
      <c r="H190" s="43">
        <v>0.36</v>
      </c>
      <c r="I190" s="43">
        <v>22.14</v>
      </c>
      <c r="J190" s="43">
        <v>105.48</v>
      </c>
      <c r="K190" s="44" t="s">
        <v>89</v>
      </c>
      <c r="L190" s="43">
        <v>3.02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1.6</v>
      </c>
      <c r="H191" s="43">
        <v>0.3</v>
      </c>
      <c r="I191" s="43">
        <v>8.02</v>
      </c>
      <c r="J191" s="43">
        <v>41.18</v>
      </c>
      <c r="K191" s="44" t="s">
        <v>90</v>
      </c>
      <c r="L191" s="43">
        <v>0.87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23.860000000000007</v>
      </c>
      <c r="H194" s="19">
        <f t="shared" si="88"/>
        <v>28.270000000000003</v>
      </c>
      <c r="I194" s="19">
        <f t="shared" si="88"/>
        <v>101.78999999999999</v>
      </c>
      <c r="J194" s="19">
        <f t="shared" si="88"/>
        <v>757.02999999999986</v>
      </c>
      <c r="K194" s="25"/>
      <c r="L194" s="19">
        <f t="shared" ref="L194" si="89">SUM(L185:L193)</f>
        <v>83.75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845</v>
      </c>
      <c r="G195" s="32">
        <f t="shared" ref="G195" si="90">G184+G194</f>
        <v>23.860000000000007</v>
      </c>
      <c r="H195" s="32">
        <f t="shared" ref="H195" si="91">H184+H194</f>
        <v>28.270000000000003</v>
      </c>
      <c r="I195" s="32">
        <f t="shared" ref="I195" si="92">I184+I194</f>
        <v>101.78999999999999</v>
      </c>
      <c r="J195" s="32">
        <f t="shared" ref="J195:L195" si="93">J184+J194</f>
        <v>757.02999999999986</v>
      </c>
      <c r="K195" s="32"/>
      <c r="L195" s="32">
        <f t="shared" si="93"/>
        <v>83.75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826.8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26.716000000000001</v>
      </c>
      <c r="H196" s="34">
        <f t="shared" si="94"/>
        <v>32.420999999999992</v>
      </c>
      <c r="I196" s="34">
        <f t="shared" si="94"/>
        <v>99.625</v>
      </c>
      <c r="J196" s="34">
        <f t="shared" si="94"/>
        <v>796.73699999999985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2023-11-03T08:19:29Z</dcterms:modified>
</cp:coreProperties>
</file>