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G24" s="1"/>
  <c r="F13"/>
  <c r="F195" l="1"/>
  <c r="J176"/>
  <c r="H176"/>
  <c r="F157"/>
  <c r="H157"/>
  <c r="J157"/>
  <c r="F138"/>
  <c r="H138"/>
  <c r="F119"/>
  <c r="G119"/>
  <c r="H100"/>
  <c r="H81"/>
  <c r="H62"/>
  <c r="F43"/>
  <c r="J43"/>
  <c r="H43"/>
  <c r="G43"/>
  <c r="J195"/>
  <c r="H195"/>
  <c r="J138"/>
  <c r="J119"/>
  <c r="H119"/>
  <c r="J100"/>
  <c r="I81"/>
  <c r="F81"/>
  <c r="L62"/>
  <c r="J62"/>
  <c r="G62"/>
  <c r="F62"/>
  <c r="L43"/>
  <c r="I43"/>
  <c r="J81"/>
  <c r="L24"/>
  <c r="I24"/>
  <c r="J24"/>
  <c r="H24"/>
  <c r="F24"/>
  <c r="F196" s="1"/>
  <c r="H196" l="1"/>
  <c r="I196"/>
  <c r="G196"/>
  <c r="J196"/>
  <c r="L196"/>
</calcChain>
</file>

<file path=xl/sharedStrings.xml><?xml version="1.0" encoding="utf-8"?>
<sst xmlns="http://schemas.openxmlformats.org/spreadsheetml/2006/main" count="325" uniqueCount="129">
  <si>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</si>
  <si>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</si>
  <si>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</si>
  <si>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</si>
  <si>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</si>
  <si>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</si>
  <si>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</si>
  <si>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</si>
  <si>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</si>
  <si>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</si>
  <si>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</si>
  <si>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</si>
  <si>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</si>
  <si>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</si>
  <si>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</si>
  <si>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</si>
  <si>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</si>
  <si>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</si>
  <si>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</si>
  <si>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</si>
  <si>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</si>
  <si>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</si>
  <si>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</si>
  <si>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</si>
  <si>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</si>
  <si>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</si>
  <si>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</si>
  <si>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</si>
  <si>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</si>
  <si>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</si>
  <si>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</si>
  <si>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</si>
  <si>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</si>
  <si>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</si>
  <si>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</si>
  <si>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</si>
  <si>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</si>
  <si>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</si>
  <si>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</si>
  <si>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Огурцы свежие порционно</t>
  </si>
  <si>
    <t>Каша пшеничная</t>
  </si>
  <si>
    <t>Компот из смеси сухофруктов</t>
  </si>
  <si>
    <t>Хлеб пшеничный</t>
  </si>
  <si>
    <t>Хлеб ржаной</t>
  </si>
  <si>
    <t>Тефтели 2 вариант</t>
  </si>
  <si>
    <t>Салат из свежей капусты</t>
  </si>
  <si>
    <t>Суп крестьянский с крупой</t>
  </si>
  <si>
    <t>Котлеты "Школьные"</t>
  </si>
  <si>
    <t>Картофельное пюре</t>
  </si>
  <si>
    <t>Чай с сахаром</t>
  </si>
  <si>
    <t>Салат из свежих помидоров и огурцов</t>
  </si>
  <si>
    <t>Борщ с картофелем</t>
  </si>
  <si>
    <t>Биточки особые</t>
  </si>
  <si>
    <t>Макаронные изделия отварные</t>
  </si>
  <si>
    <t>Компот из свежих плодов и ягод</t>
  </si>
  <si>
    <t>Салат "Тазалык"</t>
  </si>
  <si>
    <t>Рассольник Ленинградский</t>
  </si>
  <si>
    <t>Напиток из плодов шиповника</t>
  </si>
  <si>
    <t>Суп картофельный с макаронными изделиями</t>
  </si>
  <si>
    <t>Суп картофельный с бобовыми</t>
  </si>
  <si>
    <t>Салат из свежих огурцов с луком</t>
  </si>
  <si>
    <t>Щи из свежей капусты с картофелем</t>
  </si>
  <si>
    <t>Гуляш</t>
  </si>
  <si>
    <t>Чай с лимоном</t>
  </si>
  <si>
    <t>Капуста тушеная с мясом</t>
  </si>
  <si>
    <t>Напиток лимонный</t>
  </si>
  <si>
    <t>Борщ с капустой и картофелем</t>
  </si>
  <si>
    <t>Котлета рыбная "Нептун"</t>
  </si>
  <si>
    <t>Е.С.Колеватов</t>
  </si>
  <si>
    <t>МОУ "Водзимонская СОШ"</t>
  </si>
  <si>
    <t>Генеральный директор ООО "Школьное питание"</t>
  </si>
  <si>
    <t>Соус томатный</t>
  </si>
  <si>
    <t>ТК-2</t>
  </si>
  <si>
    <t>495/2021г.</t>
  </si>
  <si>
    <t>573/2021г.</t>
  </si>
  <si>
    <t>574/2021г.</t>
  </si>
  <si>
    <t>141/2008г.</t>
  </si>
  <si>
    <t>13/2008г.</t>
  </si>
  <si>
    <t>92/2008г.</t>
  </si>
  <si>
    <t>457/2021г.</t>
  </si>
  <si>
    <t>18/2021г.</t>
  </si>
  <si>
    <t>94/2021г.</t>
  </si>
  <si>
    <t>486/2021г.</t>
  </si>
  <si>
    <t>15/2013г.</t>
  </si>
  <si>
    <t>496/2021г.</t>
  </si>
  <si>
    <t>47/2008г.</t>
  </si>
  <si>
    <t>41/2008г.</t>
  </si>
  <si>
    <t>574//2021г.</t>
  </si>
  <si>
    <t>459/2021г.</t>
  </si>
  <si>
    <t>156/2008г.</t>
  </si>
  <si>
    <t>48/2008</t>
  </si>
  <si>
    <t>347/2021</t>
  </si>
  <si>
    <t>97/2008</t>
  </si>
  <si>
    <t>Уха со взбитым яйцом</t>
  </si>
  <si>
    <t>60/2008</t>
  </si>
  <si>
    <t>462/2004</t>
  </si>
  <si>
    <t>141/2008</t>
  </si>
  <si>
    <t>Птица в соусе с томатом</t>
  </si>
  <si>
    <t>367/2021</t>
  </si>
  <si>
    <t>Каша гречневая рассыпчатая</t>
  </si>
  <si>
    <t>202/2021</t>
  </si>
  <si>
    <t>46/2008</t>
  </si>
  <si>
    <t>Котлета "Загадка"</t>
  </si>
  <si>
    <t>76/2008</t>
  </si>
  <si>
    <t>Пюре из гороха с маслом</t>
  </si>
  <si>
    <t>389/2021</t>
  </si>
  <si>
    <t>Салат из свежих овощей</t>
  </si>
  <si>
    <t>14/2008</t>
  </si>
  <si>
    <t>100/2021</t>
  </si>
  <si>
    <t>Жаркое по домашнему</t>
  </si>
  <si>
    <t>176/2013</t>
  </si>
  <si>
    <t>495/2021</t>
  </si>
  <si>
    <t>13/2008</t>
  </si>
  <si>
    <t>Плов</t>
  </si>
  <si>
    <t>443/2004</t>
  </si>
  <si>
    <t>Салат из свеклы отварной</t>
  </si>
  <si>
    <t>26/2021</t>
  </si>
  <si>
    <t>88/2008</t>
  </si>
  <si>
    <t>92/2008</t>
  </si>
  <si>
    <t>Салат "Свежесть"</t>
  </si>
  <si>
    <t>ТТК-2</t>
  </si>
  <si>
    <t>Суп картофельный с яйцом "Пуштыешыд"</t>
  </si>
  <si>
    <t>63/2013</t>
  </si>
  <si>
    <t>452/2004</t>
  </si>
  <si>
    <t>15/2021</t>
  </si>
  <si>
    <t>39/2008</t>
  </si>
  <si>
    <t>63/2008</t>
  </si>
  <si>
    <t>510/2004</t>
  </si>
  <si>
    <t>196/2013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</si>
</sst>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70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68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0.42</v>
      </c>
      <c r="H14" s="43">
        <v>0.06</v>
      </c>
      <c r="I14" s="43">
        <v>1.1399999999999999</v>
      </c>
      <c r="J14" s="43">
        <v>6.78</v>
      </c>
      <c r="K14" s="44" t="s">
        <v>72</v>
      </c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4.55</v>
      </c>
      <c r="H15" s="43">
        <v>7.48</v>
      </c>
      <c r="I15" s="43">
        <v>9.9</v>
      </c>
      <c r="J15" s="43">
        <v>125.08</v>
      </c>
      <c r="K15" s="44" t="s">
        <v>90</v>
      </c>
      <c r="L15" s="43"/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13.77</v>
      </c>
      <c r="H16" s="43">
        <v>9.9</v>
      </c>
      <c r="I16" s="43">
        <v>11.97</v>
      </c>
      <c r="J16" s="43">
        <v>192.06</v>
      </c>
      <c r="K16" s="44" t="s">
        <v>91</v>
      </c>
      <c r="L16" s="43"/>
    </row>
    <row r="17" spans="1:12" ht="15">
      <c r="A17" s="23"/>
      <c r="B17" s="15"/>
      <c r="C17" s="11"/>
      <c r="D17" s="7" t="s">
        <v>29</v>
      </c>
      <c r="E17" s="42" t="s">
        <v>53</v>
      </c>
      <c r="F17" s="43">
        <v>180</v>
      </c>
      <c r="G17" s="43">
        <v>6.53</v>
      </c>
      <c r="H17" s="43">
        <v>8.1</v>
      </c>
      <c r="I17" s="43">
        <v>4.5</v>
      </c>
      <c r="J17" s="43">
        <v>261.04000000000002</v>
      </c>
      <c r="K17" s="44" t="s">
        <v>92</v>
      </c>
      <c r="L17" s="43"/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0.6</v>
      </c>
      <c r="H18" s="43">
        <v>0.1</v>
      </c>
      <c r="I18" s="43">
        <v>20.100000000000001</v>
      </c>
      <c r="J18" s="43">
        <v>83.7</v>
      </c>
      <c r="K18" s="44" t="s">
        <v>73</v>
      </c>
      <c r="L18" s="43"/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3.04</v>
      </c>
      <c r="H19" s="43">
        <v>0.32</v>
      </c>
      <c r="I19" s="43">
        <v>19.68</v>
      </c>
      <c r="J19" s="43">
        <v>93.76</v>
      </c>
      <c r="K19" s="44" t="s">
        <v>74</v>
      </c>
      <c r="L19" s="43"/>
    </row>
    <row r="20" spans="1:12" ht="1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1.6</v>
      </c>
      <c r="H20" s="43">
        <v>0.3</v>
      </c>
      <c r="I20" s="43">
        <v>8.02</v>
      </c>
      <c r="J20" s="43">
        <v>41.18</v>
      </c>
      <c r="K20" s="44" t="s">
        <v>75</v>
      </c>
      <c r="L20" s="43"/>
    </row>
    <row r="21" spans="1:12" ht="15">
      <c r="A21" s="23"/>
      <c r="B21" s="15"/>
      <c r="C21" s="11"/>
      <c r="D21" s="6"/>
      <c r="E21" s="42" t="s">
        <v>71</v>
      </c>
      <c r="F21" s="43">
        <v>40</v>
      </c>
      <c r="G21" s="43">
        <v>1.04</v>
      </c>
      <c r="H21" s="43">
        <v>3.84</v>
      </c>
      <c r="I21" s="43">
        <v>3.76</v>
      </c>
      <c r="J21" s="43">
        <v>53.76</v>
      </c>
      <c r="K21" s="44" t="s">
        <v>76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31.55</v>
      </c>
      <c r="H23" s="19">
        <f t="shared" si="2"/>
        <v>30.1</v>
      </c>
      <c r="I23" s="19">
        <f t="shared" si="2"/>
        <v>79.069999999999993</v>
      </c>
      <c r="J23" s="19">
        <f t="shared" si="2"/>
        <v>857.36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880</v>
      </c>
      <c r="G24" s="32">
        <f t="shared" ref="G24:J24" si="4">G13+G23</f>
        <v>31.55</v>
      </c>
      <c r="H24" s="32">
        <f t="shared" si="4"/>
        <v>30.1</v>
      </c>
      <c r="I24" s="32">
        <f t="shared" si="4"/>
        <v>79.069999999999993</v>
      </c>
      <c r="J24" s="32">
        <f t="shared" si="4"/>
        <v>857.36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60</v>
      </c>
      <c r="G33" s="43">
        <v>0.87</v>
      </c>
      <c r="H33" s="43">
        <v>3.6</v>
      </c>
      <c r="I33" s="43">
        <v>5.04</v>
      </c>
      <c r="J33" s="43">
        <v>56.04</v>
      </c>
      <c r="K33" s="44" t="s">
        <v>77</v>
      </c>
      <c r="L33" s="43"/>
    </row>
    <row r="34" spans="1:12" ht="15">
      <c r="A34" s="14"/>
      <c r="B34" s="15"/>
      <c r="C34" s="11"/>
      <c r="D34" s="7" t="s">
        <v>27</v>
      </c>
      <c r="E34" s="42" t="s">
        <v>93</v>
      </c>
      <c r="F34" s="43">
        <v>250</v>
      </c>
      <c r="G34" s="43">
        <v>13.5</v>
      </c>
      <c r="H34" s="43">
        <v>3.6</v>
      </c>
      <c r="I34" s="43">
        <v>12.5</v>
      </c>
      <c r="J34" s="43">
        <v>136.4</v>
      </c>
      <c r="K34" s="44" t="s">
        <v>94</v>
      </c>
      <c r="L34" s="43"/>
    </row>
    <row r="35" spans="1:12" ht="15">
      <c r="A35" s="14"/>
      <c r="B35" s="15"/>
      <c r="C35" s="11"/>
      <c r="D35" s="7" t="s">
        <v>28</v>
      </c>
      <c r="E35" s="42" t="s">
        <v>44</v>
      </c>
      <c r="F35" s="43">
        <v>90</v>
      </c>
      <c r="G35" s="43">
        <v>5.7</v>
      </c>
      <c r="H35" s="43">
        <v>13.19</v>
      </c>
      <c r="I35" s="43">
        <v>9.5</v>
      </c>
      <c r="J35" s="43">
        <v>179.43</v>
      </c>
      <c r="K35" s="44" t="s">
        <v>95</v>
      </c>
      <c r="L35" s="43"/>
    </row>
    <row r="36" spans="1:12" ht="15">
      <c r="A36" s="14"/>
      <c r="B36" s="15"/>
      <c r="C36" s="11"/>
      <c r="D36" s="7" t="s">
        <v>29</v>
      </c>
      <c r="E36" s="42" t="s">
        <v>48</v>
      </c>
      <c r="F36" s="43">
        <v>180</v>
      </c>
      <c r="G36" s="43">
        <v>3.78</v>
      </c>
      <c r="H36" s="43">
        <v>6.3</v>
      </c>
      <c r="I36" s="43">
        <v>26.28</v>
      </c>
      <c r="J36" s="43">
        <v>176.94</v>
      </c>
      <c r="K36" s="44" t="s">
        <v>78</v>
      </c>
      <c r="L36" s="43"/>
    </row>
    <row r="37" spans="1:12" ht="1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0.2</v>
      </c>
      <c r="H37" s="43">
        <v>0.1</v>
      </c>
      <c r="I37" s="43">
        <v>9.3000000000000007</v>
      </c>
      <c r="J37" s="43">
        <v>38.9</v>
      </c>
      <c r="K37" s="44" t="s">
        <v>79</v>
      </c>
      <c r="L37" s="43"/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3.04</v>
      </c>
      <c r="H38" s="43">
        <v>0.32</v>
      </c>
      <c r="I38" s="43">
        <v>19.68</v>
      </c>
      <c r="J38" s="43">
        <v>93.76</v>
      </c>
      <c r="K38" s="44" t="s">
        <v>74</v>
      </c>
      <c r="L38" s="43"/>
    </row>
    <row r="39" spans="1:12" ht="15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1.6</v>
      </c>
      <c r="H39" s="43">
        <v>0.3</v>
      </c>
      <c r="I39" s="43">
        <v>8.02</v>
      </c>
      <c r="J39" s="43">
        <v>41.18</v>
      </c>
      <c r="K39" s="44" t="s">
        <v>75</v>
      </c>
      <c r="L39" s="43"/>
    </row>
    <row r="40" spans="1:12" ht="15">
      <c r="A40" s="14"/>
      <c r="B40" s="15"/>
      <c r="C40" s="11"/>
      <c r="D40" s="6"/>
      <c r="E40" s="42" t="s">
        <v>71</v>
      </c>
      <c r="F40" s="43">
        <v>40</v>
      </c>
      <c r="G40" s="43">
        <v>1.04</v>
      </c>
      <c r="H40" s="43">
        <v>3.84</v>
      </c>
      <c r="I40" s="43">
        <v>3.76</v>
      </c>
      <c r="J40" s="43">
        <v>53.76</v>
      </c>
      <c r="K40" s="44" t="s">
        <v>96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29.73</v>
      </c>
      <c r="H42" s="19">
        <f t="shared" ref="H42" si="11">SUM(H33:H41)</f>
        <v>31.250000000000004</v>
      </c>
      <c r="I42" s="19">
        <f t="shared" ref="I42" si="12">SUM(I33:I41)</f>
        <v>94.080000000000013</v>
      </c>
      <c r="J42" s="19">
        <f t="shared" ref="J42:L42" si="13">SUM(J33:J41)</f>
        <v>776.40999999999985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880</v>
      </c>
      <c r="G43" s="32">
        <f t="shared" ref="G43" si="14">G32+G42</f>
        <v>29.73</v>
      </c>
      <c r="H43" s="32">
        <f t="shared" ref="H43" si="15">H32+H42</f>
        <v>31.250000000000004</v>
      </c>
      <c r="I43" s="32">
        <f t="shared" ref="I43" si="16">I32+I42</f>
        <v>94.080000000000013</v>
      </c>
      <c r="J43" s="32">
        <f t="shared" ref="J43:L43" si="17">J32+J42</f>
        <v>776.40999999999985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60</v>
      </c>
      <c r="G52" s="43">
        <v>0.6</v>
      </c>
      <c r="H52" s="43">
        <v>3.66</v>
      </c>
      <c r="I52" s="43">
        <v>2.1</v>
      </c>
      <c r="J52" s="43">
        <v>43.74</v>
      </c>
      <c r="K52" s="44" t="s">
        <v>80</v>
      </c>
      <c r="L52" s="43"/>
    </row>
    <row r="53" spans="1:12" ht="15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2.35</v>
      </c>
      <c r="H53" s="43">
        <v>4.53</v>
      </c>
      <c r="I53" s="43">
        <v>9.5500000000000007</v>
      </c>
      <c r="J53" s="43">
        <v>88.33</v>
      </c>
      <c r="K53" s="44" t="s">
        <v>81</v>
      </c>
      <c r="L53" s="43"/>
    </row>
    <row r="54" spans="1:12" ht="15">
      <c r="A54" s="23"/>
      <c r="B54" s="15"/>
      <c r="C54" s="11"/>
      <c r="D54" s="7" t="s">
        <v>28</v>
      </c>
      <c r="E54" s="42" t="s">
        <v>97</v>
      </c>
      <c r="F54" s="43">
        <v>100</v>
      </c>
      <c r="G54" s="43">
        <v>18.2</v>
      </c>
      <c r="H54" s="43">
        <v>7.55</v>
      </c>
      <c r="I54" s="43">
        <v>2.2999999999999998</v>
      </c>
      <c r="J54" s="43">
        <v>149.94999999999999</v>
      </c>
      <c r="K54" s="44" t="s">
        <v>98</v>
      </c>
      <c r="L54" s="43"/>
    </row>
    <row r="55" spans="1:12" ht="15">
      <c r="A55" s="23"/>
      <c r="B55" s="15"/>
      <c r="C55" s="11"/>
      <c r="D55" s="7" t="s">
        <v>29</v>
      </c>
      <c r="E55" s="42" t="s">
        <v>99</v>
      </c>
      <c r="F55" s="43">
        <v>150</v>
      </c>
      <c r="G55" s="43">
        <v>8.51</v>
      </c>
      <c r="H55" s="43">
        <v>6.36</v>
      </c>
      <c r="I55" s="43">
        <v>37.700000000000003</v>
      </c>
      <c r="J55" s="43">
        <v>242.04</v>
      </c>
      <c r="K55" s="44" t="s">
        <v>100</v>
      </c>
      <c r="L55" s="43"/>
    </row>
    <row r="56" spans="1:12" ht="1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0.1</v>
      </c>
      <c r="H56" s="43">
        <v>0.1</v>
      </c>
      <c r="I56" s="43">
        <v>11.1</v>
      </c>
      <c r="J56" s="43">
        <v>5.7</v>
      </c>
      <c r="K56" s="44" t="s">
        <v>82</v>
      </c>
      <c r="L56" s="43"/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3.04</v>
      </c>
      <c r="H57" s="43">
        <v>0.32</v>
      </c>
      <c r="I57" s="43">
        <v>19.68</v>
      </c>
      <c r="J57" s="43">
        <v>93.76</v>
      </c>
      <c r="K57" s="44" t="s">
        <v>74</v>
      </c>
      <c r="L57" s="43"/>
    </row>
    <row r="58" spans="1:12" ht="15">
      <c r="A58" s="23"/>
      <c r="B58" s="15"/>
      <c r="C58" s="11"/>
      <c r="D58" s="7" t="s">
        <v>32</v>
      </c>
      <c r="E58" s="42" t="s">
        <v>43</v>
      </c>
      <c r="F58" s="43">
        <v>20</v>
      </c>
      <c r="G58" s="43">
        <v>1.6</v>
      </c>
      <c r="H58" s="43">
        <v>0.3</v>
      </c>
      <c r="I58" s="43">
        <v>8.02</v>
      </c>
      <c r="J58" s="43">
        <v>41.18</v>
      </c>
      <c r="K58" s="44" t="s">
        <v>75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34.4</v>
      </c>
      <c r="H61" s="19">
        <f t="shared" ref="H61" si="23">SUM(H52:H60)</f>
        <v>22.820000000000004</v>
      </c>
      <c r="I61" s="19">
        <f t="shared" ref="I61" si="24">SUM(I52:I60)</f>
        <v>90.45</v>
      </c>
      <c r="J61" s="19">
        <f t="shared" ref="J61:L61" si="25">SUM(J52:J60)</f>
        <v>664.69999999999993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820</v>
      </c>
      <c r="G62" s="32">
        <f t="shared" ref="G62" si="26">G51+G61</f>
        <v>34.4</v>
      </c>
      <c r="H62" s="32">
        <f t="shared" ref="H62" si="27">H51+H61</f>
        <v>22.820000000000004</v>
      </c>
      <c r="I62" s="32">
        <f t="shared" ref="I62" si="28">I51+I61</f>
        <v>90.45</v>
      </c>
      <c r="J62" s="32">
        <f t="shared" ref="J62:L62" si="29">J51+J61</f>
        <v>664.69999999999993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60</v>
      </c>
      <c r="G71" s="43">
        <v>0.65</v>
      </c>
      <c r="H71" s="43">
        <v>3.6</v>
      </c>
      <c r="I71" s="43">
        <v>5.34</v>
      </c>
      <c r="J71" s="43">
        <v>56.35</v>
      </c>
      <c r="K71" s="44" t="s">
        <v>83</v>
      </c>
      <c r="L71" s="43"/>
    </row>
    <row r="72" spans="1:12" ht="15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5.3</v>
      </c>
      <c r="H72" s="43">
        <v>6.95</v>
      </c>
      <c r="I72" s="43">
        <v>18.75</v>
      </c>
      <c r="J72" s="43">
        <v>158.75</v>
      </c>
      <c r="K72" s="44" t="s">
        <v>101</v>
      </c>
      <c r="L72" s="43"/>
    </row>
    <row r="73" spans="1:12" ht="15">
      <c r="A73" s="23"/>
      <c r="B73" s="15"/>
      <c r="C73" s="11"/>
      <c r="D73" s="7" t="s">
        <v>28</v>
      </c>
      <c r="E73" s="42" t="s">
        <v>102</v>
      </c>
      <c r="F73" s="43">
        <v>90</v>
      </c>
      <c r="G73" s="43">
        <v>9.81</v>
      </c>
      <c r="H73" s="43">
        <v>14.76</v>
      </c>
      <c r="I73" s="43">
        <v>7.92</v>
      </c>
      <c r="J73" s="43">
        <v>203.76</v>
      </c>
      <c r="K73" s="44" t="s">
        <v>103</v>
      </c>
      <c r="L73" s="43"/>
    </row>
    <row r="74" spans="1:12" ht="15">
      <c r="A74" s="23"/>
      <c r="B74" s="15"/>
      <c r="C74" s="11"/>
      <c r="D74" s="7" t="s">
        <v>29</v>
      </c>
      <c r="E74" s="42" t="s">
        <v>104</v>
      </c>
      <c r="F74" s="43">
        <v>180</v>
      </c>
      <c r="G74" s="43">
        <v>19.8</v>
      </c>
      <c r="H74" s="43">
        <v>4.5</v>
      </c>
      <c r="I74" s="43">
        <v>35.729999999999997</v>
      </c>
      <c r="J74" s="43">
        <v>262.62</v>
      </c>
      <c r="K74" s="44" t="s">
        <v>105</v>
      </c>
      <c r="L74" s="43"/>
    </row>
    <row r="75" spans="1:12" ht="1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0.67</v>
      </c>
      <c r="H75" s="43">
        <v>0.27</v>
      </c>
      <c r="I75" s="43">
        <v>18.3</v>
      </c>
      <c r="J75" s="43">
        <v>78.31</v>
      </c>
      <c r="K75" s="44" t="s">
        <v>84</v>
      </c>
      <c r="L75" s="43"/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3.04</v>
      </c>
      <c r="H76" s="43">
        <v>0.32</v>
      </c>
      <c r="I76" s="43">
        <v>19.68</v>
      </c>
      <c r="J76" s="43">
        <v>93.76</v>
      </c>
      <c r="K76" s="44" t="s">
        <v>74</v>
      </c>
      <c r="L76" s="43"/>
    </row>
    <row r="77" spans="1:12" ht="1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1.6</v>
      </c>
      <c r="H77" s="43">
        <v>0.3</v>
      </c>
      <c r="I77" s="43">
        <v>8.02</v>
      </c>
      <c r="J77" s="43">
        <v>41.18</v>
      </c>
      <c r="K77" s="44" t="s">
        <v>75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40.870000000000005</v>
      </c>
      <c r="H80" s="19">
        <f t="shared" ref="H80" si="35">SUM(H71:H79)</f>
        <v>30.700000000000003</v>
      </c>
      <c r="I80" s="19">
        <f t="shared" ref="I80" si="36">SUM(I71:I79)</f>
        <v>113.74</v>
      </c>
      <c r="J80" s="19">
        <f t="shared" ref="J80:L80" si="37">SUM(J71:J79)</f>
        <v>894.7299999999999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840</v>
      </c>
      <c r="G81" s="32">
        <f t="shared" ref="G81" si="38">G70+G80</f>
        <v>40.870000000000005</v>
      </c>
      <c r="H81" s="32">
        <f t="shared" ref="H81" si="39">H70+H80</f>
        <v>30.700000000000003</v>
      </c>
      <c r="I81" s="32">
        <f t="shared" ref="I81" si="40">I70+I80</f>
        <v>113.74</v>
      </c>
      <c r="J81" s="32">
        <f t="shared" ref="J81:L81" si="41">J70+J80</f>
        <v>894.7299999999999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106</v>
      </c>
      <c r="F90" s="43">
        <v>60</v>
      </c>
      <c r="G90" s="43">
        <v>0.36</v>
      </c>
      <c r="H90" s="43">
        <v>4.26</v>
      </c>
      <c r="I90" s="43">
        <v>1.8</v>
      </c>
      <c r="J90" s="43">
        <v>46.98</v>
      </c>
      <c r="K90" s="44" t="s">
        <v>107</v>
      </c>
      <c r="L90" s="43"/>
    </row>
    <row r="91" spans="1:12" ht="15">
      <c r="A91" s="23"/>
      <c r="B91" s="15"/>
      <c r="C91" s="11"/>
      <c r="D91" s="7" t="s">
        <v>27</v>
      </c>
      <c r="E91" s="42" t="s">
        <v>56</v>
      </c>
      <c r="F91" s="43">
        <v>250</v>
      </c>
      <c r="G91" s="43">
        <v>4.88</v>
      </c>
      <c r="H91" s="43">
        <v>7.4</v>
      </c>
      <c r="I91" s="43">
        <v>15.53</v>
      </c>
      <c r="J91" s="43">
        <v>148.19999999999999</v>
      </c>
      <c r="K91" s="44" t="s">
        <v>108</v>
      </c>
      <c r="L91" s="43"/>
    </row>
    <row r="92" spans="1:12" ht="15">
      <c r="A92" s="23"/>
      <c r="B92" s="15"/>
      <c r="C92" s="11"/>
      <c r="D92" s="7" t="s">
        <v>28</v>
      </c>
      <c r="E92" s="42" t="s">
        <v>109</v>
      </c>
      <c r="F92" s="43">
        <v>250</v>
      </c>
      <c r="G92" s="43">
        <v>14.25</v>
      </c>
      <c r="H92" s="43">
        <v>23.63</v>
      </c>
      <c r="I92" s="43">
        <v>23.5</v>
      </c>
      <c r="J92" s="43">
        <v>363.63</v>
      </c>
      <c r="K92" s="44" t="s">
        <v>110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0.6</v>
      </c>
      <c r="H94" s="43">
        <v>0.1</v>
      </c>
      <c r="I94" s="43">
        <v>20.100000000000001</v>
      </c>
      <c r="J94" s="43">
        <v>83.7</v>
      </c>
      <c r="K94" s="44" t="s">
        <v>111</v>
      </c>
      <c r="L94" s="43"/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3.04</v>
      </c>
      <c r="H95" s="43">
        <v>0.32</v>
      </c>
      <c r="I95" s="43">
        <v>19.68</v>
      </c>
      <c r="J95" s="43">
        <v>93.76</v>
      </c>
      <c r="K95" s="44" t="s">
        <v>74</v>
      </c>
      <c r="L95" s="43"/>
    </row>
    <row r="96" spans="1:12" ht="15">
      <c r="A96" s="23"/>
      <c r="B96" s="15"/>
      <c r="C96" s="11"/>
      <c r="D96" s="7" t="s">
        <v>32</v>
      </c>
      <c r="E96" s="42" t="s">
        <v>43</v>
      </c>
      <c r="F96" s="43">
        <v>20</v>
      </c>
      <c r="G96" s="43">
        <v>1.6</v>
      </c>
      <c r="H96" s="43">
        <v>0.3</v>
      </c>
      <c r="I96" s="43">
        <v>8.02</v>
      </c>
      <c r="J96" s="43">
        <v>41.18</v>
      </c>
      <c r="K96" s="44" t="s">
        <v>75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24.730000000000004</v>
      </c>
      <c r="H99" s="19">
        <f t="shared" ref="H99" si="47">SUM(H90:H98)</f>
        <v>36.01</v>
      </c>
      <c r="I99" s="19">
        <f t="shared" ref="I99" si="48">SUM(I90:I98)</f>
        <v>88.63</v>
      </c>
      <c r="J99" s="19">
        <f t="shared" ref="J99:L99" si="49">SUM(J90:J98)</f>
        <v>777.44999999999993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820</v>
      </c>
      <c r="G100" s="32">
        <f t="shared" ref="G100" si="50">G89+G99</f>
        <v>24.730000000000004</v>
      </c>
      <c r="H100" s="32">
        <f t="shared" ref="H100" si="51">H89+H99</f>
        <v>36.01</v>
      </c>
      <c r="I100" s="32">
        <f t="shared" ref="I100" si="52">I89+I99</f>
        <v>88.63</v>
      </c>
      <c r="J100" s="32">
        <f t="shared" ref="J100:L100" si="53">J89+J99</f>
        <v>777.44999999999993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0.87</v>
      </c>
      <c r="H109" s="43">
        <v>3.6</v>
      </c>
      <c r="I109" s="43">
        <v>5.04</v>
      </c>
      <c r="J109" s="43">
        <v>56.04</v>
      </c>
      <c r="K109" s="44" t="s">
        <v>112</v>
      </c>
      <c r="L109" s="43"/>
    </row>
    <row r="110" spans="1:12" ht="15">
      <c r="A110" s="23"/>
      <c r="B110" s="15"/>
      <c r="C110" s="11"/>
      <c r="D110" s="7" t="s">
        <v>27</v>
      </c>
      <c r="E110" s="42" t="s">
        <v>59</v>
      </c>
      <c r="F110" s="43">
        <v>250</v>
      </c>
      <c r="G110" s="43">
        <v>6.2</v>
      </c>
      <c r="H110" s="43">
        <v>5.6</v>
      </c>
      <c r="I110" s="43">
        <v>22.3</v>
      </c>
      <c r="J110" s="43">
        <v>164.4</v>
      </c>
      <c r="K110" s="44" t="s">
        <v>85</v>
      </c>
      <c r="L110" s="43"/>
    </row>
    <row r="111" spans="1:12" ht="15">
      <c r="A111" s="23"/>
      <c r="B111" s="15"/>
      <c r="C111" s="11"/>
      <c r="D111" s="7" t="s">
        <v>28</v>
      </c>
      <c r="E111" s="42" t="s">
        <v>113</v>
      </c>
      <c r="F111" s="43">
        <v>250</v>
      </c>
      <c r="G111" s="43">
        <v>27</v>
      </c>
      <c r="H111" s="43">
        <v>14.75</v>
      </c>
      <c r="I111" s="43">
        <v>47.25</v>
      </c>
      <c r="J111" s="43">
        <v>429.75</v>
      </c>
      <c r="K111" s="44" t="s">
        <v>114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0.2</v>
      </c>
      <c r="H113" s="43">
        <v>0.1</v>
      </c>
      <c r="I113" s="43">
        <v>9.3000000000000007</v>
      </c>
      <c r="J113" s="43">
        <v>38.9</v>
      </c>
      <c r="K113" s="44" t="s">
        <v>79</v>
      </c>
      <c r="L113" s="43"/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93.76</v>
      </c>
      <c r="K114" s="44" t="s">
        <v>74</v>
      </c>
      <c r="L114" s="43"/>
    </row>
    <row r="115" spans="1:12" ht="15">
      <c r="A115" s="23"/>
      <c r="B115" s="15"/>
      <c r="C115" s="11"/>
      <c r="D115" s="7" t="s">
        <v>32</v>
      </c>
      <c r="E115" s="42" t="s">
        <v>43</v>
      </c>
      <c r="F115" s="43">
        <v>20</v>
      </c>
      <c r="G115" s="43">
        <v>1.6</v>
      </c>
      <c r="H115" s="43">
        <v>0.3</v>
      </c>
      <c r="I115" s="43">
        <v>8.02</v>
      </c>
      <c r="J115" s="43">
        <v>41.18</v>
      </c>
      <c r="K115" s="44" t="s">
        <v>75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38.910000000000004</v>
      </c>
      <c r="H118" s="19">
        <f t="shared" si="56"/>
        <v>24.67</v>
      </c>
      <c r="I118" s="19">
        <f t="shared" si="56"/>
        <v>111.58999999999999</v>
      </c>
      <c r="J118" s="19">
        <f t="shared" si="56"/>
        <v>824.03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820</v>
      </c>
      <c r="G119" s="32">
        <f t="shared" ref="G119" si="58">G108+G118</f>
        <v>38.910000000000004</v>
      </c>
      <c r="H119" s="32">
        <f t="shared" ref="H119" si="59">H108+H118</f>
        <v>24.67</v>
      </c>
      <c r="I119" s="32">
        <f t="shared" ref="I119" si="60">I108+I118</f>
        <v>111.58999999999999</v>
      </c>
      <c r="J119" s="32">
        <f t="shared" ref="J119:L119" si="61">J108+J118</f>
        <v>824.03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115</v>
      </c>
      <c r="F128" s="43">
        <v>60</v>
      </c>
      <c r="G128" s="43">
        <v>0.84</v>
      </c>
      <c r="H128" s="43">
        <v>3.66</v>
      </c>
      <c r="I128" s="43">
        <v>4.58</v>
      </c>
      <c r="J128" s="43">
        <v>54.61</v>
      </c>
      <c r="K128" s="44" t="s">
        <v>116</v>
      </c>
      <c r="L128" s="43"/>
    </row>
    <row r="129" spans="1:12" ht="15">
      <c r="A129" s="14"/>
      <c r="B129" s="15"/>
      <c r="C129" s="11"/>
      <c r="D129" s="7" t="s">
        <v>27</v>
      </c>
      <c r="E129" s="42" t="s">
        <v>61</v>
      </c>
      <c r="F129" s="43">
        <v>250</v>
      </c>
      <c r="G129" s="43">
        <v>2</v>
      </c>
      <c r="H129" s="43">
        <v>4.3</v>
      </c>
      <c r="I129" s="43">
        <v>10</v>
      </c>
      <c r="J129" s="43">
        <v>86.7</v>
      </c>
      <c r="K129" s="44" t="s">
        <v>86</v>
      </c>
      <c r="L129" s="43"/>
    </row>
    <row r="130" spans="1:12" ht="15">
      <c r="A130" s="14"/>
      <c r="B130" s="15"/>
      <c r="C130" s="11"/>
      <c r="D130" s="7" t="s">
        <v>28</v>
      </c>
      <c r="E130" s="42" t="s">
        <v>67</v>
      </c>
      <c r="F130" s="43">
        <v>90</v>
      </c>
      <c r="G130" s="43">
        <v>11.52</v>
      </c>
      <c r="H130" s="43">
        <v>12.24</v>
      </c>
      <c r="I130" s="43">
        <v>8.91</v>
      </c>
      <c r="J130" s="43">
        <v>191.88</v>
      </c>
      <c r="K130" s="44" t="s">
        <v>117</v>
      </c>
      <c r="L130" s="43"/>
    </row>
    <row r="131" spans="1:12" ht="15">
      <c r="A131" s="14"/>
      <c r="B131" s="15"/>
      <c r="C131" s="11"/>
      <c r="D131" s="7" t="s">
        <v>29</v>
      </c>
      <c r="E131" s="42" t="s">
        <v>48</v>
      </c>
      <c r="F131" s="43">
        <v>180</v>
      </c>
      <c r="G131" s="43">
        <v>3.78</v>
      </c>
      <c r="H131" s="43">
        <v>6.3</v>
      </c>
      <c r="I131" s="43">
        <v>26.28</v>
      </c>
      <c r="J131" s="43">
        <v>176.94</v>
      </c>
      <c r="K131" s="44" t="s">
        <v>118</v>
      </c>
      <c r="L131" s="43"/>
    </row>
    <row r="132" spans="1:12" ht="1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0.6</v>
      </c>
      <c r="H132" s="43">
        <v>0.1</v>
      </c>
      <c r="I132" s="43">
        <v>20.100000000000001</v>
      </c>
      <c r="J132" s="43">
        <v>83.7</v>
      </c>
      <c r="K132" s="44" t="s">
        <v>73</v>
      </c>
      <c r="L132" s="43"/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93.76</v>
      </c>
      <c r="K133" s="44" t="s">
        <v>74</v>
      </c>
      <c r="L133" s="43"/>
    </row>
    <row r="134" spans="1:12" ht="25.5">
      <c r="A134" s="14"/>
      <c r="B134" s="15"/>
      <c r="C134" s="11"/>
      <c r="D134" s="7" t="s">
        <v>32</v>
      </c>
      <c r="E134" s="42" t="s">
        <v>43</v>
      </c>
      <c r="F134" s="43">
        <v>20</v>
      </c>
      <c r="G134" s="43">
        <v>1.6</v>
      </c>
      <c r="H134" s="43">
        <v>0.3</v>
      </c>
      <c r="I134" s="43">
        <v>8.02</v>
      </c>
      <c r="J134" s="43">
        <v>41.18</v>
      </c>
      <c r="K134" s="44" t="s">
        <v>87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23.380000000000003</v>
      </c>
      <c r="H137" s="19">
        <f t="shared" si="64"/>
        <v>27.220000000000002</v>
      </c>
      <c r="I137" s="19">
        <f t="shared" si="64"/>
        <v>97.570000000000007</v>
      </c>
      <c r="J137" s="19">
        <f t="shared" si="64"/>
        <v>728.77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840</v>
      </c>
      <c r="G138" s="32">
        <f t="shared" ref="G138" si="66">G127+G137</f>
        <v>23.380000000000003</v>
      </c>
      <c r="H138" s="32">
        <f t="shared" ref="H138" si="67">H127+H137</f>
        <v>27.220000000000002</v>
      </c>
      <c r="I138" s="32">
        <f t="shared" ref="I138" si="68">I127+I137</f>
        <v>97.570000000000007</v>
      </c>
      <c r="J138" s="32">
        <f t="shared" ref="J138:L138" si="69">J127+J137</f>
        <v>728.77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119</v>
      </c>
      <c r="F147" s="43">
        <v>100</v>
      </c>
      <c r="G147" s="43">
        <v>2.08</v>
      </c>
      <c r="H147" s="43">
        <v>5.12</v>
      </c>
      <c r="I147" s="43">
        <v>5.69</v>
      </c>
      <c r="J147" s="43">
        <v>77.16</v>
      </c>
      <c r="K147" s="44" t="s">
        <v>120</v>
      </c>
      <c r="L147" s="43"/>
    </row>
    <row r="148" spans="1:12" ht="15">
      <c r="A148" s="23"/>
      <c r="B148" s="15"/>
      <c r="C148" s="11"/>
      <c r="D148" s="7" t="s">
        <v>27</v>
      </c>
      <c r="E148" s="42" t="s">
        <v>121</v>
      </c>
      <c r="F148" s="43">
        <v>250</v>
      </c>
      <c r="G148" s="43">
        <v>6.08</v>
      </c>
      <c r="H148" s="43">
        <v>8.4499999999999993</v>
      </c>
      <c r="I148" s="43">
        <v>16.43</v>
      </c>
      <c r="J148" s="43">
        <v>166.05</v>
      </c>
      <c r="K148" s="44" t="s">
        <v>122</v>
      </c>
      <c r="L148" s="43"/>
    </row>
    <row r="149" spans="1:12" ht="15">
      <c r="A149" s="23"/>
      <c r="B149" s="15"/>
      <c r="C149" s="11"/>
      <c r="D149" s="7" t="s">
        <v>28</v>
      </c>
      <c r="E149" s="42" t="s">
        <v>52</v>
      </c>
      <c r="F149" s="43">
        <v>90</v>
      </c>
      <c r="G149" s="43">
        <v>12.15</v>
      </c>
      <c r="H149" s="43">
        <v>18.899999999999999</v>
      </c>
      <c r="I149" s="43">
        <v>8.91</v>
      </c>
      <c r="J149" s="43">
        <v>254.34</v>
      </c>
      <c r="K149" s="44" t="s">
        <v>123</v>
      </c>
      <c r="L149" s="43"/>
    </row>
    <row r="150" spans="1:12" ht="15">
      <c r="A150" s="23"/>
      <c r="B150" s="15"/>
      <c r="C150" s="11"/>
      <c r="D150" s="7" t="s">
        <v>29</v>
      </c>
      <c r="E150" s="42" t="s">
        <v>53</v>
      </c>
      <c r="F150" s="43">
        <v>180</v>
      </c>
      <c r="G150" s="43">
        <v>6.53</v>
      </c>
      <c r="H150" s="43">
        <v>8.1</v>
      </c>
      <c r="I150" s="43">
        <v>40.5</v>
      </c>
      <c r="J150" s="43">
        <v>261.04000000000002</v>
      </c>
      <c r="K150" s="44" t="s">
        <v>92</v>
      </c>
      <c r="L150" s="43"/>
    </row>
    <row r="151" spans="1:12" ht="1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0.3</v>
      </c>
      <c r="H151" s="43">
        <v>0.1</v>
      </c>
      <c r="I151" s="43">
        <v>9.5</v>
      </c>
      <c r="J151" s="43">
        <v>40.1</v>
      </c>
      <c r="K151" s="44" t="s">
        <v>88</v>
      </c>
      <c r="L151" s="43"/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117.2</v>
      </c>
      <c r="K152" s="44" t="s">
        <v>74</v>
      </c>
      <c r="L152" s="43"/>
    </row>
    <row r="153" spans="1:12" ht="15">
      <c r="A153" s="23"/>
      <c r="B153" s="15"/>
      <c r="C153" s="11"/>
      <c r="D153" s="7" t="s">
        <v>32</v>
      </c>
      <c r="E153" s="42" t="s">
        <v>43</v>
      </c>
      <c r="F153" s="43">
        <v>25</v>
      </c>
      <c r="G153" s="43">
        <v>2</v>
      </c>
      <c r="H153" s="43">
        <v>0.38</v>
      </c>
      <c r="I153" s="43">
        <v>10.029999999999999</v>
      </c>
      <c r="J153" s="43">
        <v>51.48</v>
      </c>
      <c r="K153" s="44" t="s">
        <v>75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895</v>
      </c>
      <c r="G156" s="19">
        <f t="shared" ref="G156:J156" si="72">SUM(G147:G155)</f>
        <v>32.940000000000005</v>
      </c>
      <c r="H156" s="19">
        <f t="shared" si="72"/>
        <v>41.45</v>
      </c>
      <c r="I156" s="19">
        <f t="shared" si="72"/>
        <v>115.66</v>
      </c>
      <c r="J156" s="19">
        <f t="shared" si="72"/>
        <v>967.37000000000012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895</v>
      </c>
      <c r="G157" s="32">
        <f t="shared" ref="G157" si="74">G146+G156</f>
        <v>32.940000000000005</v>
      </c>
      <c r="H157" s="32">
        <f t="shared" ref="H157" si="75">H146+H156</f>
        <v>41.45</v>
      </c>
      <c r="I157" s="32">
        <f t="shared" ref="I157" si="76">I146+I156</f>
        <v>115.66</v>
      </c>
      <c r="J157" s="32">
        <f t="shared" ref="J157:L157" si="77">J146+J156</f>
        <v>967.37000000000012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60</v>
      </c>
      <c r="G166" s="43">
        <v>0.48</v>
      </c>
      <c r="H166" s="43">
        <v>3.6</v>
      </c>
      <c r="I166" s="43">
        <v>1.56</v>
      </c>
      <c r="J166" s="43">
        <v>40.56</v>
      </c>
      <c r="K166" s="44" t="s">
        <v>124</v>
      </c>
      <c r="L166" s="43"/>
    </row>
    <row r="167" spans="1:12" ht="15">
      <c r="A167" s="23"/>
      <c r="B167" s="15"/>
      <c r="C167" s="11"/>
      <c r="D167" s="7" t="s">
        <v>27</v>
      </c>
      <c r="E167" s="42" t="s">
        <v>66</v>
      </c>
      <c r="F167" s="43">
        <v>250</v>
      </c>
      <c r="G167" s="43">
        <v>4.43</v>
      </c>
      <c r="H167" s="43">
        <v>7.23</v>
      </c>
      <c r="I167" s="43">
        <v>11.18</v>
      </c>
      <c r="J167" s="43">
        <v>127.43</v>
      </c>
      <c r="K167" s="44" t="s">
        <v>125</v>
      </c>
      <c r="L167" s="43"/>
    </row>
    <row r="168" spans="1:12" ht="15">
      <c r="A168" s="23"/>
      <c r="B168" s="15"/>
      <c r="C168" s="11"/>
      <c r="D168" s="7" t="s">
        <v>28</v>
      </c>
      <c r="E168" s="42" t="s">
        <v>62</v>
      </c>
      <c r="F168" s="43">
        <v>100</v>
      </c>
      <c r="G168" s="43">
        <v>12</v>
      </c>
      <c r="H168" s="43">
        <v>24</v>
      </c>
      <c r="I168" s="43">
        <v>5</v>
      </c>
      <c r="J168" s="43">
        <v>284</v>
      </c>
      <c r="K168" s="44" t="s">
        <v>126</v>
      </c>
      <c r="L168" s="43"/>
    </row>
    <row r="169" spans="1:12" ht="15">
      <c r="A169" s="23"/>
      <c r="B169" s="15"/>
      <c r="C169" s="11"/>
      <c r="D169" s="7" t="s">
        <v>29</v>
      </c>
      <c r="E169" s="42" t="s">
        <v>40</v>
      </c>
      <c r="F169" s="43">
        <v>180</v>
      </c>
      <c r="G169" s="43">
        <v>5.4</v>
      </c>
      <c r="H169" s="43">
        <v>7.38</v>
      </c>
      <c r="I169" s="43">
        <v>29.88</v>
      </c>
      <c r="J169" s="43">
        <v>207.54</v>
      </c>
      <c r="K169" s="44" t="s">
        <v>127</v>
      </c>
      <c r="L169" s="43"/>
    </row>
    <row r="170" spans="1:12" ht="1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0.1</v>
      </c>
      <c r="H170" s="43">
        <v>0</v>
      </c>
      <c r="I170" s="43">
        <v>24.2</v>
      </c>
      <c r="J170" s="43">
        <v>97.2</v>
      </c>
      <c r="K170" s="44" t="s">
        <v>89</v>
      </c>
      <c r="L170" s="43"/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93.76</v>
      </c>
      <c r="K171" s="44" t="s">
        <v>74</v>
      </c>
      <c r="L171" s="43"/>
    </row>
    <row r="172" spans="1:12" ht="15">
      <c r="A172" s="23"/>
      <c r="B172" s="15"/>
      <c r="C172" s="11"/>
      <c r="D172" s="7" t="s">
        <v>32</v>
      </c>
      <c r="E172" s="42" t="s">
        <v>43</v>
      </c>
      <c r="F172" s="43">
        <v>20</v>
      </c>
      <c r="G172" s="43">
        <v>1.6</v>
      </c>
      <c r="H172" s="43">
        <v>0.3</v>
      </c>
      <c r="I172" s="43">
        <v>8.02</v>
      </c>
      <c r="J172" s="43">
        <v>41.18</v>
      </c>
      <c r="K172" s="44" t="s">
        <v>75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27.050000000000004</v>
      </c>
      <c r="H175" s="19">
        <f t="shared" si="80"/>
        <v>42.83</v>
      </c>
      <c r="I175" s="19">
        <f t="shared" si="80"/>
        <v>99.52</v>
      </c>
      <c r="J175" s="19">
        <f t="shared" si="80"/>
        <v>891.67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850</v>
      </c>
      <c r="G176" s="32">
        <f t="shared" ref="G176" si="82">G165+G175</f>
        <v>27.050000000000004</v>
      </c>
      <c r="H176" s="32">
        <f t="shared" ref="H176" si="83">H165+H175</f>
        <v>42.83</v>
      </c>
      <c r="I176" s="32">
        <f t="shared" ref="I176" si="84">I165+I175</f>
        <v>99.52</v>
      </c>
      <c r="J176" s="32">
        <f t="shared" ref="J176:L176" si="85">J165+J175</f>
        <v>891.67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43">
        <v>60</v>
      </c>
      <c r="G185" s="43">
        <v>0.87</v>
      </c>
      <c r="H185" s="43">
        <v>3.6</v>
      </c>
      <c r="I185" s="43">
        <v>5.04</v>
      </c>
      <c r="J185" s="43">
        <v>56.04</v>
      </c>
      <c r="K185" s="44" t="s">
        <v>77</v>
      </c>
      <c r="L185" s="43"/>
    </row>
    <row r="186" spans="1:12" ht="15">
      <c r="A186" s="23"/>
      <c r="B186" s="15"/>
      <c r="C186" s="11"/>
      <c r="D186" s="7" t="s">
        <v>27</v>
      </c>
      <c r="E186" s="42" t="s">
        <v>58</v>
      </c>
      <c r="F186" s="43">
        <v>250</v>
      </c>
      <c r="G186" s="43">
        <v>5.3</v>
      </c>
      <c r="H186" s="43">
        <v>6.95</v>
      </c>
      <c r="I186" s="43">
        <v>18.75</v>
      </c>
      <c r="J186" s="43">
        <v>158.75</v>
      </c>
      <c r="K186" s="44" t="s">
        <v>101</v>
      </c>
      <c r="L186" s="43"/>
    </row>
    <row r="187" spans="1:12" ht="15">
      <c r="A187" s="23"/>
      <c r="B187" s="15"/>
      <c r="C187" s="11"/>
      <c r="D187" s="7" t="s">
        <v>28</v>
      </c>
      <c r="E187" s="42" t="s">
        <v>64</v>
      </c>
      <c r="F187" s="43">
        <v>250</v>
      </c>
      <c r="G187" s="43">
        <v>18.28</v>
      </c>
      <c r="H187" s="43">
        <v>24.75</v>
      </c>
      <c r="I187" s="43">
        <v>15.68</v>
      </c>
      <c r="J187" s="43">
        <v>358.55</v>
      </c>
      <c r="K187" s="44" t="s">
        <v>128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0.67</v>
      </c>
      <c r="H189" s="43">
        <v>0.27</v>
      </c>
      <c r="I189" s="43">
        <v>18.3</v>
      </c>
      <c r="J189" s="43">
        <v>78.31</v>
      </c>
      <c r="K189" s="44" t="s">
        <v>84</v>
      </c>
      <c r="L189" s="43"/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45</v>
      </c>
      <c r="G190" s="43">
        <v>3.42</v>
      </c>
      <c r="H190" s="43">
        <v>0.36</v>
      </c>
      <c r="I190" s="43">
        <v>22.14</v>
      </c>
      <c r="J190" s="43">
        <v>105.48</v>
      </c>
      <c r="K190" s="44" t="s">
        <v>74</v>
      </c>
      <c r="L190" s="43"/>
    </row>
    <row r="191" spans="1:12" ht="15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1.6</v>
      </c>
      <c r="H191" s="43">
        <v>0.3</v>
      </c>
      <c r="I191" s="43">
        <v>8.02</v>
      </c>
      <c r="J191" s="43">
        <v>41.18</v>
      </c>
      <c r="K191" s="44" t="s">
        <v>75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825</v>
      </c>
      <c r="G194" s="19">
        <f t="shared" ref="G194:J194" si="88">SUM(G185:G193)</f>
        <v>30.140000000000008</v>
      </c>
      <c r="H194" s="19">
        <f t="shared" si="88"/>
        <v>36.229999999999997</v>
      </c>
      <c r="I194" s="19">
        <f t="shared" si="88"/>
        <v>87.929999999999993</v>
      </c>
      <c r="J194" s="19">
        <f t="shared" si="88"/>
        <v>798.31000000000006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825</v>
      </c>
      <c r="G195" s="32">
        <f t="shared" ref="G195" si="90">G184+G194</f>
        <v>30.140000000000008</v>
      </c>
      <c r="H195" s="32">
        <f t="shared" ref="H195" si="91">H184+H194</f>
        <v>36.229999999999997</v>
      </c>
      <c r="I195" s="32">
        <f t="shared" ref="I195" si="92">I184+I194</f>
        <v>87.929999999999993</v>
      </c>
      <c r="J195" s="32">
        <f t="shared" ref="J195:L195" si="93">J184+J194</f>
        <v>798.31000000000006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31.370000000000005</v>
      </c>
      <c r="H196" s="34">
        <f t="shared" si="94"/>
        <v>32.328000000000003</v>
      </c>
      <c r="I196" s="34">
        <f t="shared" si="94"/>
        <v>97.823999999999998</v>
      </c>
      <c r="J196" s="34">
        <f t="shared" si="94"/>
        <v>818.07999999999993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dcterms:created xsi:type="dcterms:W3CDTF">2022-05-16T14:23:56Z</dcterms:created>
  <dcterms:modified xsi:type="dcterms:W3CDTF">2024-09-13T09:01:51Z</dcterms:modified>
</cp:coreProperties>
</file>